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19200" windowHeight="7050"/>
  </bookViews>
  <sheets>
    <sheet name="PYPI" sheetId="5" r:id="rId1"/>
  </sheets>
  <calcPr calcId="162913"/>
</workbook>
</file>

<file path=xl/calcChain.xml><?xml version="1.0" encoding="utf-8"?>
<calcChain xmlns="http://schemas.openxmlformats.org/spreadsheetml/2006/main">
  <c r="N11" i="5" l="1"/>
  <c r="M11" i="5"/>
  <c r="L11" i="5"/>
  <c r="K11" i="5"/>
  <c r="N10" i="5"/>
  <c r="M10" i="5"/>
  <c r="L10" i="5"/>
  <c r="K10" i="5"/>
  <c r="N9" i="5"/>
  <c r="M9" i="5"/>
  <c r="L9" i="5"/>
  <c r="K9" i="5"/>
  <c r="N8" i="5"/>
  <c r="M8" i="5"/>
  <c r="L8" i="5"/>
  <c r="K8" i="5"/>
  <c r="N7" i="5"/>
  <c r="M7" i="5"/>
  <c r="L7" i="5"/>
  <c r="K7" i="5"/>
  <c r="N6" i="5"/>
  <c r="M6" i="5"/>
  <c r="L6" i="5"/>
  <c r="K6" i="5"/>
  <c r="N5" i="5"/>
  <c r="M5" i="5"/>
  <c r="L5" i="5"/>
  <c r="K5" i="5"/>
  <c r="N4" i="5"/>
  <c r="M4" i="5"/>
  <c r="L4" i="5"/>
  <c r="K4" i="5"/>
</calcChain>
</file>

<file path=xl/sharedStrings.xml><?xml version="1.0" encoding="utf-8"?>
<sst xmlns="http://schemas.openxmlformats.org/spreadsheetml/2006/main" count="44" uniqueCount="39">
  <si>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</si>
  <si>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</si>
  <si>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</si>
  <si>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</si>
  <si>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</si>
  <si>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</si>
  <si>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</si>
  <si>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</si>
  <si>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</si>
  <si>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</si>
  <si>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</si>
  <si>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</si>
  <si>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</si>
  <si>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</si>
  <si>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</si>
  <si>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</si>
  <si>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</si>
  <si>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G1077</t>
  </si>
  <si>
    <t>G2063</t>
  </si>
  <si>
    <t>P0683</t>
  </si>
  <si>
    <t>P0684</t>
  </si>
  <si>
    <t>P0685</t>
  </si>
  <si>
    <t>Q0004</t>
  </si>
  <si>
    <t>Q0005</t>
  </si>
  <si>
    <t>Q2675</t>
  </si>
  <si>
    <t>Dirección Administrativa</t>
  </si>
  <si>
    <t>Despacho del C. Dir. Gral</t>
  </si>
  <si>
    <t>Administración y Operación del Museo</t>
  </si>
  <si>
    <t>Administración y Operación del Teatro del Bicentenario</t>
  </si>
  <si>
    <t>Programa de Actividades Artísticas del Forum Cultural Guanajuato</t>
  </si>
  <si>
    <t>Equipamiento del Museo de Arte e Historia</t>
  </si>
  <si>
    <t>Equipamiento Complementario del Teatro del Bicentenario</t>
  </si>
  <si>
    <t>Equipamiento del Auditorio Mateo Herrera</t>
  </si>
  <si>
    <t>Gestión</t>
  </si>
  <si>
    <t>Mando</t>
  </si>
  <si>
    <t>Proceso Sustantivo</t>
  </si>
  <si>
    <t>Proyecto de Inversión</t>
  </si>
  <si>
    <t>Bajo protesta de decir verdad declaramos que los Estados Financieros y sus Notas son razonablemente correctos y responsabilidad del emisor</t>
  </si>
  <si>
    <t>Forum Cultural Guanajuato
Programas y Proyectos de Inversión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</si>
</sst>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horizontal="left" vertical="top"/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2" fontId="0" fillId="0" borderId="0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2" fontId="0" fillId="0" borderId="8" xfId="0" applyNumberFormat="1" applyFont="1" applyBorder="1" applyProtection="1">
      <protection locked="0"/>
    </xf>
    <xf numFmtId="2" fontId="0" fillId="0" borderId="9" xfId="0" applyNumberFormat="1" applyFont="1" applyBorder="1" applyProtection="1">
      <protection locked="0"/>
    </xf>
    <xf numFmtId="0" fontId="0" fillId="0" borderId="10" xfId="0" applyFont="1" applyBorder="1" applyProtection="1">
      <protection locked="0"/>
    </xf>
    <xf numFmtId="2" fontId="0" fillId="0" borderId="11" xfId="0" applyNumberFormat="1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2" fontId="0" fillId="0" borderId="13" xfId="0" applyNumberFormat="1" applyFont="1" applyBorder="1" applyProtection="1">
      <protection locked="0"/>
    </xf>
    <xf numFmtId="2" fontId="0" fillId="0" borderId="14" xfId="0" applyNumberFormat="1" applyFont="1" applyBorder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B10" sqref="B10"/>
    </sheetView>
  </sheetViews>
  <sheetFormatPr baseColWidth="10" defaultRowHeight="10" x14ac:dyDescent="0.2"/>
  <cols>
    <col min="2" max="2" width="52.88671875" bestFit="1" customWidth="1"/>
    <col min="3" max="3" width="17.6640625" bestFit="1" customWidth="1"/>
    <col min="4" max="4" width="5" bestFit="1" customWidth="1"/>
    <col min="5" max="7" width="12.33203125" bestFit="1" customWidth="1"/>
    <col min="8" max="8" width="9" customWidth="1"/>
    <col min="9" max="9" width="7.21875" customWidth="1"/>
    <col min="10" max="10" width="8.44140625" customWidth="1"/>
    <col min="11" max="11" width="12.33203125" customWidth="1"/>
    <col min="12" max="12" width="11.21875" bestFit="1" customWidth="1"/>
    <col min="13" max="13" width="12.21875" customWidth="1"/>
    <col min="14" max="14" width="10.44140625" bestFit="1" customWidth="1"/>
  </cols>
  <sheetData>
    <row r="1" spans="1:14" ht="40.5" customHeight="1" x14ac:dyDescent="0.25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0.5" x14ac:dyDescent="0.25">
      <c r="A2" s="2"/>
      <c r="B2" s="2"/>
      <c r="C2" s="2"/>
      <c r="D2" s="2"/>
      <c r="E2" s="3"/>
      <c r="F2" s="4" t="s">
        <v>2</v>
      </c>
      <c r="G2" s="5"/>
      <c r="H2" s="3"/>
      <c r="I2" s="4" t="s">
        <v>8</v>
      </c>
      <c r="J2" s="5"/>
      <c r="K2" s="6" t="s">
        <v>15</v>
      </c>
      <c r="L2" s="5"/>
      <c r="M2" s="7" t="s">
        <v>14</v>
      </c>
      <c r="N2" s="8"/>
    </row>
    <row r="3" spans="1:14" ht="31.5" x14ac:dyDescent="0.25">
      <c r="A3" s="9" t="s">
        <v>16</v>
      </c>
      <c r="B3" s="9" t="s">
        <v>0</v>
      </c>
      <c r="C3" s="9" t="s">
        <v>5</v>
      </c>
      <c r="D3" s="9" t="s">
        <v>1</v>
      </c>
      <c r="E3" s="10" t="s">
        <v>3</v>
      </c>
      <c r="F3" s="10" t="s">
        <v>4</v>
      </c>
      <c r="G3" s="10" t="s">
        <v>6</v>
      </c>
      <c r="H3" s="10" t="s">
        <v>9</v>
      </c>
      <c r="I3" s="10" t="s">
        <v>4</v>
      </c>
      <c r="J3" s="10" t="s">
        <v>7</v>
      </c>
      <c r="K3" s="11" t="s">
        <v>10</v>
      </c>
      <c r="L3" s="11" t="s">
        <v>11</v>
      </c>
      <c r="M3" s="12" t="s">
        <v>12</v>
      </c>
      <c r="N3" s="12" t="s">
        <v>13</v>
      </c>
    </row>
    <row r="4" spans="1:14" ht="12.5" customHeight="1" x14ac:dyDescent="0.2">
      <c r="A4" s="17" t="s">
        <v>17</v>
      </c>
      <c r="B4" s="18" t="s">
        <v>25</v>
      </c>
      <c r="C4" s="18" t="s">
        <v>33</v>
      </c>
      <c r="D4" s="18">
        <v>3037</v>
      </c>
      <c r="E4" s="19">
        <v>15640460</v>
      </c>
      <c r="F4" s="19">
        <v>16099474.970000001</v>
      </c>
      <c r="G4" s="19">
        <v>5221141.87</v>
      </c>
      <c r="H4" s="18"/>
      <c r="I4" s="18"/>
      <c r="J4" s="18"/>
      <c r="K4" s="20">
        <f>+G4/E4*100</f>
        <v>33.382278206651215</v>
      </c>
      <c r="L4" s="20">
        <f>+G4/F4*100</f>
        <v>32.430510185761669</v>
      </c>
      <c r="M4" s="20" t="e">
        <f>+J4/H4*100</f>
        <v>#DIV/0!</v>
      </c>
      <c r="N4" s="21" t="e">
        <f>+J4/I4*100</f>
        <v>#DIV/0!</v>
      </c>
    </row>
    <row r="5" spans="1:14" ht="12.5" customHeight="1" x14ac:dyDescent="0.2">
      <c r="A5" s="22" t="s">
        <v>18</v>
      </c>
      <c r="B5" s="14" t="s">
        <v>26</v>
      </c>
      <c r="C5" s="14" t="s">
        <v>34</v>
      </c>
      <c r="D5" s="14">
        <v>3037</v>
      </c>
      <c r="E5" s="15">
        <v>8089741</v>
      </c>
      <c r="F5" s="15">
        <v>15508125.460000001</v>
      </c>
      <c r="G5" s="15">
        <v>4859632.37</v>
      </c>
      <c r="H5" s="14"/>
      <c r="I5" s="14"/>
      <c r="J5" s="14"/>
      <c r="K5" s="16">
        <f t="shared" ref="K5:K11" si="0">+G5/E5*100</f>
        <v>60.071544564900158</v>
      </c>
      <c r="L5" s="16">
        <f t="shared" ref="L5:L11" si="1">+G5/F5*100</f>
        <v>31.336039823345612</v>
      </c>
      <c r="M5" s="16" t="e">
        <f t="shared" ref="M5:M11" si="2">+J5/H5*100</f>
        <v>#DIV/0!</v>
      </c>
      <c r="N5" s="23" t="e">
        <f t="shared" ref="N5:N11" si="3">+J5/I5*100</f>
        <v>#DIV/0!</v>
      </c>
    </row>
    <row r="6" spans="1:14" ht="12.5" customHeight="1" x14ac:dyDescent="0.2">
      <c r="A6" s="22" t="s">
        <v>19</v>
      </c>
      <c r="B6" s="14" t="s">
        <v>27</v>
      </c>
      <c r="C6" s="14" t="s">
        <v>35</v>
      </c>
      <c r="D6" s="14">
        <v>3037</v>
      </c>
      <c r="E6" s="15">
        <v>32932911.760000002</v>
      </c>
      <c r="F6" s="15">
        <v>34726092.68</v>
      </c>
      <c r="G6" s="15">
        <v>13079771.560000001</v>
      </c>
      <c r="H6" s="14">
        <v>58</v>
      </c>
      <c r="I6" s="14">
        <v>58</v>
      </c>
      <c r="J6" s="14">
        <v>30.31</v>
      </c>
      <c r="K6" s="16">
        <f t="shared" si="0"/>
        <v>39.716413948816289</v>
      </c>
      <c r="L6" s="16">
        <f t="shared" si="1"/>
        <v>37.665543545396076</v>
      </c>
      <c r="M6" s="16">
        <f t="shared" si="2"/>
        <v>52.258620689655167</v>
      </c>
      <c r="N6" s="23">
        <f t="shared" si="3"/>
        <v>52.258620689655167</v>
      </c>
    </row>
    <row r="7" spans="1:14" ht="12.5" customHeight="1" x14ac:dyDescent="0.2">
      <c r="A7" s="22" t="s">
        <v>20</v>
      </c>
      <c r="B7" s="14" t="s">
        <v>28</v>
      </c>
      <c r="C7" s="14" t="s">
        <v>35</v>
      </c>
      <c r="D7" s="14">
        <v>3037</v>
      </c>
      <c r="E7" s="15">
        <v>38891247.32</v>
      </c>
      <c r="F7" s="15">
        <v>39922052.140000001</v>
      </c>
      <c r="G7" s="15">
        <v>16511368.99</v>
      </c>
      <c r="H7" s="14">
        <v>519</v>
      </c>
      <c r="I7" s="14">
        <v>519</v>
      </c>
      <c r="J7" s="14">
        <v>264</v>
      </c>
      <c r="K7" s="16">
        <f t="shared" si="0"/>
        <v>42.455231261016806</v>
      </c>
      <c r="L7" s="16">
        <f t="shared" si="1"/>
        <v>41.359018649886472</v>
      </c>
      <c r="M7" s="16">
        <f t="shared" si="2"/>
        <v>50.867052023121381</v>
      </c>
      <c r="N7" s="23">
        <f t="shared" si="3"/>
        <v>50.867052023121381</v>
      </c>
    </row>
    <row r="8" spans="1:14" ht="12.5" customHeight="1" x14ac:dyDescent="0.2">
      <c r="A8" s="22" t="s">
        <v>21</v>
      </c>
      <c r="B8" s="14" t="s">
        <v>29</v>
      </c>
      <c r="C8" s="14" t="s">
        <v>35</v>
      </c>
      <c r="D8" s="14">
        <v>3037</v>
      </c>
      <c r="E8" s="15">
        <v>11296198</v>
      </c>
      <c r="F8" s="15">
        <v>11596355.390000001</v>
      </c>
      <c r="G8" s="15">
        <v>5047678.3600000003</v>
      </c>
      <c r="H8" s="14">
        <v>54</v>
      </c>
      <c r="I8" s="14">
        <v>57</v>
      </c>
      <c r="J8" s="14">
        <v>51</v>
      </c>
      <c r="K8" s="16">
        <f t="shared" si="0"/>
        <v>44.684754640455139</v>
      </c>
      <c r="L8" s="16">
        <f t="shared" si="1"/>
        <v>43.528144751003531</v>
      </c>
      <c r="M8" s="16">
        <f t="shared" si="2"/>
        <v>94.444444444444443</v>
      </c>
      <c r="N8" s="23">
        <f t="shared" si="3"/>
        <v>89.473684210526315</v>
      </c>
    </row>
    <row r="9" spans="1:14" ht="12.5" customHeight="1" x14ac:dyDescent="0.2">
      <c r="A9" s="22" t="s">
        <v>22</v>
      </c>
      <c r="B9" s="14" t="s">
        <v>30</v>
      </c>
      <c r="C9" s="14" t="s">
        <v>36</v>
      </c>
      <c r="D9" s="14">
        <v>3037</v>
      </c>
      <c r="E9" s="15">
        <v>2000000</v>
      </c>
      <c r="F9" s="15">
        <v>3943703.23</v>
      </c>
      <c r="G9" s="15">
        <v>1862810.93</v>
      </c>
      <c r="H9" s="14">
        <v>20</v>
      </c>
      <c r="I9" s="14">
        <v>20</v>
      </c>
      <c r="J9" s="14">
        <v>4</v>
      </c>
      <c r="K9" s="16">
        <f t="shared" si="0"/>
        <v>93.140546499999999</v>
      </c>
      <c r="L9" s="16">
        <f t="shared" si="1"/>
        <v>47.235068699629309</v>
      </c>
      <c r="M9" s="16">
        <f t="shared" si="2"/>
        <v>20</v>
      </c>
      <c r="N9" s="23">
        <f t="shared" si="3"/>
        <v>20</v>
      </c>
    </row>
    <row r="10" spans="1:14" ht="12.5" customHeight="1" x14ac:dyDescent="0.2">
      <c r="A10" s="22" t="s">
        <v>23</v>
      </c>
      <c r="B10" s="14" t="s">
        <v>31</v>
      </c>
      <c r="C10" s="14" t="s">
        <v>36</v>
      </c>
      <c r="D10" s="14">
        <v>3037</v>
      </c>
      <c r="E10" s="15">
        <v>500000</v>
      </c>
      <c r="F10" s="15">
        <v>500000</v>
      </c>
      <c r="G10" s="15">
        <v>0</v>
      </c>
      <c r="H10" s="14">
        <v>1</v>
      </c>
      <c r="I10" s="14">
        <v>1</v>
      </c>
      <c r="J10" s="14">
        <v>0</v>
      </c>
      <c r="K10" s="16">
        <f t="shared" si="0"/>
        <v>0</v>
      </c>
      <c r="L10" s="16">
        <f t="shared" si="1"/>
        <v>0</v>
      </c>
      <c r="M10" s="16">
        <f t="shared" si="2"/>
        <v>0</v>
      </c>
      <c r="N10" s="23">
        <f t="shared" si="3"/>
        <v>0</v>
      </c>
    </row>
    <row r="11" spans="1:14" ht="12.5" customHeight="1" x14ac:dyDescent="0.2">
      <c r="A11" s="24" t="s">
        <v>24</v>
      </c>
      <c r="B11" s="25" t="s">
        <v>32</v>
      </c>
      <c r="C11" s="25" t="s">
        <v>36</v>
      </c>
      <c r="D11" s="25">
        <v>3037</v>
      </c>
      <c r="E11" s="26">
        <v>2000000</v>
      </c>
      <c r="F11" s="26">
        <v>2000000</v>
      </c>
      <c r="G11" s="26">
        <v>0</v>
      </c>
      <c r="H11" s="25">
        <v>114</v>
      </c>
      <c r="I11" s="25">
        <v>114</v>
      </c>
      <c r="J11" s="25">
        <v>0</v>
      </c>
      <c r="K11" s="27">
        <f t="shared" si="0"/>
        <v>0</v>
      </c>
      <c r="L11" s="27">
        <f t="shared" si="1"/>
        <v>0</v>
      </c>
      <c r="M11" s="27">
        <f t="shared" si="2"/>
        <v>0</v>
      </c>
      <c r="N11" s="28">
        <f t="shared" si="3"/>
        <v>0</v>
      </c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5" customHeight="1" x14ac:dyDescent="0.2">
      <c r="A13" s="13" t="s">
        <v>37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2018-07-25T15:25:55Z</cp:lastPrinted>
  <dcterms:created xsi:type="dcterms:W3CDTF">2014-10-22T05:35:08Z</dcterms:created>
  <dcterms:modified xsi:type="dcterms:W3CDTF">2018-08-08T21:47:21Z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