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A" sheetId="1" r:id="rId1"/>
  </sheets>
  <definedNames>
    <definedName name="_xlnm.Print_Area" localSheetId="0">EA!$A$1:$K$66</definedName>
  </definedNames>
  <calcPr calcId="145621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I51" i="1" s="1"/>
  <c r="J12" i="1"/>
  <c r="J51" i="1" s="1"/>
  <c r="I12" i="1"/>
  <c r="E12" i="1"/>
  <c r="E33" i="1" s="1"/>
  <c r="D12" i="1"/>
  <c r="D33" i="1" s="1"/>
  <c r="I53" i="1" s="1"/>
  <c r="J53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<sst xmlns="http://schemas.openxmlformats.org/spreadsheetml/2006/main" count="64" uniqueCount="62">
  <si>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</si>
  <si>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junio del 2017 y 2016</t>
  </si>
  <si>
    <t>(Pesos)</t>
  </si>
  <si>
    <t>Ente Público:</t>
  </si>
  <si>
    <t>FORUM CULTURAL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</si>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</sst>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166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justify" vertical="top" wrapText="1"/>
    </xf>
    <xf numFmtId="3" fontId="3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4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8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</cellXfs>
  <cellStyles count="96">
    <cellStyle name="=C:\WINNT\SYSTEM32\COMMAND.COM" xfId="3"/>
    <cellStyle name="Euro" xfId="4"/>
    <cellStyle name="Millares" xfId="1" builtinId="3"/>
    <cellStyle name="Millares 2" xfId="5"/>
    <cellStyle name="Millares 2 10" xfId="6"/>
    <cellStyle name="Millares 2 10 2" xfId="7"/>
    <cellStyle name="Millares 2 11" xfId="8"/>
    <cellStyle name="Millares 2 12" xfId="9"/>
    <cellStyle name="Millares 2 2" xfId="10"/>
    <cellStyle name="Millares 2 2 2" xfId="11"/>
    <cellStyle name="Millares 2 2 2 2" xfId="12"/>
    <cellStyle name="Millares 2 2 3" xfId="13"/>
    <cellStyle name="Millares 2 2 3 2" xfId="14"/>
    <cellStyle name="Millares 2 2 4" xfId="15"/>
    <cellStyle name="Millares 2 2 4 2" xfId="16"/>
    <cellStyle name="Millares 2 2 5" xfId="17"/>
    <cellStyle name="Millares 2 2 5 2" xfId="18"/>
    <cellStyle name="Millares 2 2 6" xfId="19"/>
    <cellStyle name="Millares 2 2 6 2" xfId="20"/>
    <cellStyle name="Millares 2 2 7" xfId="21"/>
    <cellStyle name="Millares 2 3" xfId="22"/>
    <cellStyle name="Millares 2 3 2" xfId="23"/>
    <cellStyle name="Millares 2 3 2 2" xfId="24"/>
    <cellStyle name="Millares 2 3 3" xfId="25"/>
    <cellStyle name="Millares 2 3 3 2" xfId="26"/>
    <cellStyle name="Millares 2 3 4" xfId="27"/>
    <cellStyle name="Millares 2 3 4 2" xfId="28"/>
    <cellStyle name="Millares 2 3 5" xfId="29"/>
    <cellStyle name="Millares 2 3 5 2" xfId="30"/>
    <cellStyle name="Millares 2 3 6" xfId="31"/>
    <cellStyle name="Millares 2 4" xfId="32"/>
    <cellStyle name="Millares 2 4 2" xfId="33"/>
    <cellStyle name="Millares 2 5" xfId="34"/>
    <cellStyle name="Millares 2 5 2" xfId="35"/>
    <cellStyle name="Millares 2 6" xfId="36"/>
    <cellStyle name="Millares 2 6 2" xfId="37"/>
    <cellStyle name="Millares 2 7" xfId="38"/>
    <cellStyle name="Millares 2 7 2" xfId="39"/>
    <cellStyle name="Millares 2 8" xfId="40"/>
    <cellStyle name="Millares 2 8 2" xfId="41"/>
    <cellStyle name="Millares 2 9" xfId="42"/>
    <cellStyle name="Millares 2 9 2" xfId="43"/>
    <cellStyle name="Millares 3" xfId="44"/>
    <cellStyle name="Millares 3 2" xfId="45"/>
    <cellStyle name="Millares 3 2 2" xfId="46"/>
    <cellStyle name="Millares 3 3" xfId="47"/>
    <cellStyle name="Millares 3 3 2" xfId="48"/>
    <cellStyle name="Millares 3 4" xfId="49"/>
    <cellStyle name="Millares 3 4 2" xfId="50"/>
    <cellStyle name="Millares 3 5" xfId="51"/>
    <cellStyle name="Millares 3 5 2" xfId="52"/>
    <cellStyle name="Millares 3 6" xfId="53"/>
    <cellStyle name="Millares 4" xfId="54"/>
    <cellStyle name="Moneda 2" xfId="55"/>
    <cellStyle name="Moneda 2 10" xfId="56"/>
    <cellStyle name="Moneda 2 10 2" xfId="57"/>
    <cellStyle name="Moneda 2 11" xfId="58"/>
    <cellStyle name="Moneda 2 2" xfId="59"/>
    <cellStyle name="Moneda 2 2 2" xfId="60"/>
    <cellStyle name="Moneda 2 3" xfId="61"/>
    <cellStyle name="Moneda 2 3 2" xfId="62"/>
    <cellStyle name="Moneda 2 4" xfId="63"/>
    <cellStyle name="Moneda 2 4 2" xfId="64"/>
    <cellStyle name="Moneda 2 5" xfId="65"/>
    <cellStyle name="Moneda 2 5 2" xfId="66"/>
    <cellStyle name="Moneda 2 6" xfId="67"/>
    <cellStyle name="Moneda 2 6 2" xfId="68"/>
    <cellStyle name="Moneda 2 7" xfId="69"/>
    <cellStyle name="Moneda 2 7 2" xfId="70"/>
    <cellStyle name="Moneda 2 8" xfId="71"/>
    <cellStyle name="Moneda 2 8 2" xfId="72"/>
    <cellStyle name="Moneda 2 9" xfId="73"/>
    <cellStyle name="Moneda 2 9 2" xfId="74"/>
    <cellStyle name="Normal" xfId="0" builtinId="0"/>
    <cellStyle name="Normal 2" xfId="2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9"/>
  <sheetViews>
    <sheetView showGridLines="0" tabSelected="1" zoomScaleNormal="100" workbookViewId="0"/>
  </sheetViews>
  <sheetFormatPr baseColWidth="10" defaultRowHeight="12.75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2017</v>
      </c>
      <c r="E9" s="22">
        <v>2016</v>
      </c>
      <c r="F9" s="23"/>
      <c r="G9" s="21" t="s">
        <v>5</v>
      </c>
      <c r="H9" s="21"/>
      <c r="I9" s="22">
        <v>2017</v>
      </c>
      <c r="J9" s="22">
        <v>2016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-8838466.4900000002</v>
      </c>
      <c r="E12" s="38">
        <f>SUM(E13:E20)</f>
        <v>-16109167.01</v>
      </c>
      <c r="F12" s="33"/>
      <c r="G12" s="31" t="s">
        <v>9</v>
      </c>
      <c r="H12" s="31"/>
      <c r="I12" s="38">
        <f>SUM(I13:I15)</f>
        <v>40488723.090000004</v>
      </c>
      <c r="J12" s="38">
        <f>SUM(J13:J15)</f>
        <v>114594697.19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/>
      <c r="F13" s="33"/>
      <c r="G13" s="41" t="s">
        <v>11</v>
      </c>
      <c r="H13" s="41"/>
      <c r="I13" s="42">
        <v>19754302.43</v>
      </c>
      <c r="J13" s="42">
        <v>44616952.75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/>
      <c r="F14" s="33"/>
      <c r="G14" s="41" t="s">
        <v>13</v>
      </c>
      <c r="H14" s="41"/>
      <c r="I14" s="42">
        <v>336218.93</v>
      </c>
      <c r="J14" s="42">
        <v>1665391.61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/>
      <c r="F15" s="33"/>
      <c r="G15" s="41" t="s">
        <v>15</v>
      </c>
      <c r="H15" s="41"/>
      <c r="I15" s="42">
        <v>20398201.73</v>
      </c>
      <c r="J15" s="42">
        <v>68312352.829999998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/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-7274305.3600000003</v>
      </c>
      <c r="E17" s="42">
        <v>-15254707.9</v>
      </c>
      <c r="F17" s="33"/>
      <c r="G17" s="31" t="s">
        <v>18</v>
      </c>
      <c r="H17" s="31"/>
      <c r="I17" s="38">
        <f>SUM(I18:I26)</f>
        <v>5214.16</v>
      </c>
      <c r="J17" s="38">
        <f>SUM(J18:J26)</f>
        <v>65416.25</v>
      </c>
      <c r="K17" s="39"/>
    </row>
    <row r="18" spans="1:11" x14ac:dyDescent="0.2">
      <c r="A18" s="40"/>
      <c r="B18" s="41" t="s">
        <v>19</v>
      </c>
      <c r="C18" s="41"/>
      <c r="D18" s="42">
        <v>-830105.59999999998</v>
      </c>
      <c r="E18" s="42">
        <v>-432797.61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-734055.53</v>
      </c>
      <c r="E19" s="42">
        <v>-421661.5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0</v>
      </c>
      <c r="J21" s="42">
        <v>50000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-53487121.729999997</v>
      </c>
      <c r="E22" s="38">
        <f>SUM(E23:E24)</f>
        <v>-96357687.430000007</v>
      </c>
      <c r="F22" s="33"/>
      <c r="G22" s="41" t="s">
        <v>27</v>
      </c>
      <c r="H22" s="41"/>
      <c r="I22" s="42">
        <v>5214.16</v>
      </c>
      <c r="J22" s="42">
        <v>15416.25</v>
      </c>
      <c r="K22" s="39"/>
    </row>
    <row r="23" spans="1:11" x14ac:dyDescent="0.2">
      <c r="A23" s="40"/>
      <c r="B23" s="41" t="s">
        <v>28</v>
      </c>
      <c r="C23" s="41"/>
      <c r="D23" s="47">
        <v>0</v>
      </c>
      <c r="E23" s="47">
        <v>-7826072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45">
        <v>-53487121.729999997</v>
      </c>
      <c r="E24" s="42">
        <v>-88531615.430000007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-151349.45000000001</v>
      </c>
      <c r="E26" s="38">
        <f>SUM(E27:E31)</f>
        <v>-379904.25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-151342.92000000001</v>
      </c>
      <c r="E27" s="42">
        <v>-379882.81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-6.53</v>
      </c>
      <c r="E31" s="42">
        <v>-21.44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-62476937.670000002</v>
      </c>
      <c r="E33" s="51">
        <f>E12+E22+E26</f>
        <v>-112846758.69000001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0</v>
      </c>
      <c r="J40" s="53">
        <f>SUM(J41:J46)</f>
        <v>6016850.1500000004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0</v>
      </c>
      <c r="J41" s="42">
        <v>6016850.1500000004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40493937.25</v>
      </c>
      <c r="J51" s="56">
        <f>J12+J17+J28+J33+J40+J48</f>
        <v>120676963.59</v>
      </c>
      <c r="K51" s="57"/>
    </row>
    <row r="52" spans="1:11" x14ac:dyDescent="0.2">
      <c r="A52" s="54"/>
      <c r="B52" s="33"/>
      <c r="C52" s="33"/>
      <c r="D52" s="33"/>
      <c r="E52" s="33"/>
      <c r="F52" s="33"/>
      <c r="G52" s="58"/>
      <c r="H52" s="58"/>
      <c r="I52" s="45"/>
      <c r="J52" s="45"/>
      <c r="K52" s="57"/>
    </row>
    <row r="53" spans="1:11" x14ac:dyDescent="0.2">
      <c r="A53" s="54"/>
      <c r="B53" s="33"/>
      <c r="C53" s="33"/>
      <c r="D53" s="33"/>
      <c r="E53" s="33"/>
      <c r="F53" s="33"/>
      <c r="G53" s="59" t="s">
        <v>60</v>
      </c>
      <c r="H53" s="59"/>
      <c r="I53" s="55">
        <f>D33+I51</f>
        <v>-21983000.420000002</v>
      </c>
      <c r="J53" s="56">
        <f>E33+J51</f>
        <v>7830204.8999999911</v>
      </c>
      <c r="K53" s="57"/>
    </row>
    <row r="54" spans="1:11" ht="6" customHeight="1" x14ac:dyDescent="0.2">
      <c r="A54" s="60"/>
      <c r="B54" s="61"/>
      <c r="C54" s="61"/>
      <c r="D54" s="61"/>
      <c r="E54" s="61"/>
      <c r="F54" s="61"/>
      <c r="G54" s="62"/>
      <c r="H54" s="62"/>
      <c r="I54" s="61"/>
      <c r="J54" s="61"/>
      <c r="K54" s="63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1"/>
      <c r="B56" s="64"/>
      <c r="C56" s="65"/>
      <c r="D56" s="66"/>
      <c r="E56" s="66"/>
      <c r="F56" s="61"/>
      <c r="G56" s="67"/>
      <c r="H56" s="68"/>
      <c r="I56" s="66"/>
      <c r="J56" s="66"/>
      <c r="K56" s="61"/>
    </row>
    <row r="57" spans="1:11" ht="6" customHeight="1" x14ac:dyDescent="0.2">
      <c r="A57" s="4"/>
      <c r="B57" s="44"/>
      <c r="C57" s="69"/>
      <c r="D57" s="70"/>
      <c r="E57" s="70"/>
      <c r="F57" s="4"/>
      <c r="G57" s="71"/>
      <c r="H57" s="72"/>
      <c r="I57" s="70"/>
      <c r="J57" s="70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9"/>
      <c r="D59" s="70"/>
      <c r="E59" s="70"/>
      <c r="G59" s="71"/>
      <c r="H59" s="69"/>
      <c r="I59" s="70"/>
      <c r="J59" s="70"/>
    </row>
  </sheetData>
  <sheetProtection formatCells="0" formatColumns="0" formatRows="0" insertColumns="0" insertRows="0" insertHyperlinks="0" deleteColumns="0" deleteRows="0" sort="0" autoFilter="0" pivotTables="0"/>
  <mergeCells count="64">
    <mergeCell ref="G53:H53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rintOptions verticalCentered="1"/>
  <pageMargins left="0.38" right="0" top="0.39" bottom="0.70866141732283472" header="0" footer="0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2017-07-31T15:03:47Z</dcterms:created>
  <dcterms:modified xsi:type="dcterms:W3CDTF">2017-07-31T15:07:06Z</dcterms:modified>
</cp:coreProperties>
</file>