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28800" windowHeight="13620"/>
  </bookViews>
  <sheets>
    <sheet name="CProg" sheetId="1" r:id="rId1"/>
  </sheets>
  <externalReferences>
    <externalReference r:id="rId2"/>
  </externalReferences>
  <definedNames>
    <definedName name="_xlnm.Print_Area" localSheetId="0">CProg!$A$1:$K$49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37" i="1"/>
  <c r="J36" i="1"/>
  <c r="J35" i="1"/>
  <c r="I34" i="1"/>
  <c r="H34" i="1"/>
  <c r="J34" i="1" s="1"/>
  <c r="F34" i="1"/>
  <c r="E34" i="1"/>
  <c r="J33" i="1"/>
  <c r="J32" i="1"/>
  <c r="J31" i="1"/>
  <c r="J30" i="1"/>
  <c r="I29" i="1"/>
  <c r="H29" i="1"/>
  <c r="J29" i="1" s="1"/>
  <c r="F29" i="1"/>
  <c r="E29" i="1"/>
  <c r="J28" i="1"/>
  <c r="J27" i="1"/>
  <c r="I26" i="1"/>
  <c r="H26" i="1"/>
  <c r="J26" i="1" s="1"/>
  <c r="F26" i="1"/>
  <c r="E26" i="1"/>
  <c r="J25" i="1"/>
  <c r="J24" i="1"/>
  <c r="G23" i="1"/>
  <c r="J23" i="1" s="1"/>
  <c r="I22" i="1"/>
  <c r="H22" i="1"/>
  <c r="F22" i="1"/>
  <c r="E22" i="1"/>
  <c r="J21" i="1"/>
  <c r="J20" i="1"/>
  <c r="J19" i="1"/>
  <c r="J18" i="1"/>
  <c r="J17" i="1"/>
  <c r="G16" i="1"/>
  <c r="J16" i="1" s="1"/>
  <c r="J15" i="1"/>
  <c r="G14" i="1"/>
  <c r="J14" i="1" s="1"/>
  <c r="I13" i="1"/>
  <c r="H13" i="1"/>
  <c r="F13" i="1"/>
  <c r="E13" i="1"/>
  <c r="J12" i="1"/>
  <c r="J11" i="1"/>
  <c r="G10" i="1"/>
  <c r="H9" i="1"/>
  <c r="B3" i="1"/>
  <c r="G22" i="1" l="1"/>
  <c r="J22" i="1" s="1"/>
  <c r="I40" i="1"/>
  <c r="F40" i="1"/>
  <c r="I9" i="1"/>
  <c r="E40" i="1"/>
  <c r="E9" i="1"/>
  <c r="H40" i="1"/>
  <c r="G13" i="1"/>
  <c r="F9" i="1"/>
  <c r="G9" i="1" s="1"/>
  <c r="J9" i="1" s="1"/>
  <c r="J13" i="1" l="1"/>
  <c r="J40" i="1" s="1"/>
  <c r="G40" i="1"/>
</calcChain>
</file>

<file path=xl/sharedStrings.xml><?xml version="1.0" encoding="utf-8"?>
<sst xmlns="http://schemas.openxmlformats.org/spreadsheetml/2006/main" count="45" uniqueCount="45">
  <si>
    <t>Gasto por Categoría Programática</t>
  </si>
  <si>
    <t>Ente Público:</t>
  </si>
  <si>
    <t>FORUM CULTURAL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</si>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</sst>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3" borderId="0" xfId="0" applyFont="1" applyFill="1" applyBorder="1" applyAlignment="1">
      <alignment horizontal="right"/>
    </xf>
    <xf numFmtId="0" fontId="5" fillId="3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3" fillId="3" borderId="11" xfId="1" applyNumberFormat="1" applyFont="1" applyFill="1" applyBorder="1" applyAlignment="1">
      <alignment horizontal="right" vertical="center" wrapText="1"/>
    </xf>
    <xf numFmtId="3" fontId="3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3" fontId="6" fillId="3" borderId="11" xfId="1" applyNumberFormat="1" applyFont="1" applyFill="1" applyBorder="1" applyAlignment="1">
      <alignment horizontal="right" vertical="center" wrapText="1"/>
    </xf>
    <xf numFmtId="3" fontId="6" fillId="3" borderId="7" xfId="1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3" fillId="0" borderId="0" xfId="1" applyNumberFormat="1" applyFont="1" applyBorder="1" applyProtection="1">
      <protection locked="0"/>
    </xf>
    <xf numFmtId="3" fontId="3" fillId="3" borderId="7" xfId="1" applyNumberFormat="1" applyFont="1" applyFill="1" applyBorder="1" applyAlignment="1">
      <alignment horizontal="right" vertical="center" wrapText="1"/>
    </xf>
    <xf numFmtId="3" fontId="6" fillId="3" borderId="7" xfId="0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0" fontId="6" fillId="3" borderId="0" xfId="0" applyFont="1" applyFill="1"/>
    <xf numFmtId="0" fontId="6" fillId="3" borderId="13" xfId="0" applyFont="1" applyFill="1" applyBorder="1" applyAlignment="1">
      <alignment horizontal="justify" vertical="center" wrapText="1"/>
    </xf>
    <xf numFmtId="3" fontId="6" fillId="0" borderId="12" xfId="1" applyNumberFormat="1" applyFont="1" applyFill="1" applyBorder="1" applyAlignment="1">
      <alignment horizontal="right" vertical="center" wrapText="1"/>
    </xf>
    <xf numFmtId="0" fontId="6" fillId="0" borderId="0" xfId="0" applyFont="1"/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 indent="3"/>
    </xf>
    <xf numFmtId="0" fontId="6" fillId="3" borderId="15" xfId="0" applyFont="1" applyFill="1" applyBorder="1" applyAlignment="1">
      <alignment horizontal="left" vertical="center" wrapText="1" indent="3"/>
    </xf>
    <xf numFmtId="0" fontId="2" fillId="2" borderId="0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MANUEL/ESTADOS%20FINANCIEROS/2017/SEPTIEMBRE/EDOS%20FINAN%20Y%20PTALES%200917%20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Hoja1"/>
      <sheetName val="EAI"/>
      <sheetName val="COG"/>
      <sheetName val="CAdmon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RBI"/>
      <sheetName val="RBM"/>
    </sheetNames>
    <sheetDataSet>
      <sheetData sheetId="0">
        <row r="33">
          <cell r="D33">
            <v>94680728.969999999</v>
          </cell>
        </row>
      </sheetData>
      <sheetData sheetId="1">
        <row r="4">
          <cell r="D4" t="str">
            <v>Al 30 de septiembre del 2017 y  2016</v>
          </cell>
        </row>
      </sheetData>
      <sheetData sheetId="2">
        <row r="3">
          <cell r="B3" t="str">
            <v>Al 30 de septiembre del 2017 y  2016</v>
          </cell>
        </row>
      </sheetData>
      <sheetData sheetId="3">
        <row r="3">
          <cell r="A3" t="str">
            <v>Al 30 de septiembre del 2017 y  2016</v>
          </cell>
        </row>
      </sheetData>
      <sheetData sheetId="4">
        <row r="3">
          <cell r="A3" t="str">
            <v>Al 30 de septiembre del 2017 y  2016</v>
          </cell>
        </row>
      </sheetData>
      <sheetData sheetId="5">
        <row r="3">
          <cell r="A3" t="str">
            <v>Al 30 de septiembre del 2017 y  2016</v>
          </cell>
        </row>
      </sheetData>
      <sheetData sheetId="6">
        <row r="3">
          <cell r="B3" t="str">
            <v>Al 30 de septiembre del 2017 y  2016</v>
          </cell>
        </row>
      </sheetData>
      <sheetData sheetId="7"/>
      <sheetData sheetId="8">
        <row r="3">
          <cell r="A3" t="str">
            <v>Al 30 de septiembre del 2017 y  2016</v>
          </cell>
        </row>
      </sheetData>
      <sheetData sheetId="9"/>
      <sheetData sheetId="10"/>
      <sheetData sheetId="11">
        <row r="4">
          <cell r="B4" t="str">
            <v>Del 1 de Enero al 30 de septiembre de 2017</v>
          </cell>
        </row>
      </sheetData>
      <sheetData sheetId="12">
        <row r="40">
          <cell r="H40">
            <v>1669089.1</v>
          </cell>
        </row>
      </sheetData>
      <sheetData sheetId="13">
        <row r="4">
          <cell r="B4" t="str">
            <v>Del 1 de Enero al 30 de septiembre de 2017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2">
          <cell r="H12">
            <v>32916048.800000001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2"/>
  <sheetViews>
    <sheetView showGridLines="0" tabSelected="1" view="pageBreakPreview" zoomScale="90" zoomScaleNormal="100" zoomScaleSheetLayoutView="90" workbookViewId="0">
      <selection activeCell="B2" sqref="B2:J2"/>
    </sheetView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65.7109375" style="2" customWidth="1"/>
    <col min="5" max="5" width="15.7109375" style="2" bestFit="1" customWidth="1"/>
    <col min="6" max="6" width="14.28515625" style="2" customWidth="1"/>
    <col min="7" max="7" width="15.7109375" style="2" bestFit="1" customWidth="1"/>
    <col min="8" max="9" width="14.85546875" style="2" bestFit="1" customWidth="1"/>
    <col min="10" max="10" width="15.85546875" style="2" customWidth="1"/>
    <col min="11" max="11" width="3.140625" style="1" customWidth="1"/>
    <col min="12" max="16384" width="11.42578125" style="2"/>
  </cols>
  <sheetData>
    <row r="1" spans="2:10" ht="6" customHeight="1" x14ac:dyDescent="0.2">
      <c r="B1" s="37"/>
      <c r="C1" s="37"/>
      <c r="D1" s="37"/>
      <c r="E1" s="37"/>
      <c r="F1" s="37"/>
      <c r="G1" s="37"/>
      <c r="H1" s="37"/>
      <c r="I1" s="37"/>
      <c r="J1" s="37"/>
    </row>
    <row r="2" spans="2:10" ht="26.25" customHeight="1" x14ac:dyDescent="0.2">
      <c r="B2" s="37" t="s">
        <v>0</v>
      </c>
      <c r="C2" s="37"/>
      <c r="D2" s="37"/>
      <c r="E2" s="37"/>
      <c r="F2" s="37"/>
      <c r="G2" s="37"/>
      <c r="H2" s="37"/>
      <c r="I2" s="37"/>
      <c r="J2" s="37"/>
    </row>
    <row r="3" spans="2:10" ht="26.25" customHeight="1" x14ac:dyDescent="0.2">
      <c r="B3" s="37" t="str">
        <f>+[1]CAdmon!B4</f>
        <v>Del 1 de Enero al 30 de septiembre de 2017</v>
      </c>
      <c r="C3" s="37"/>
      <c r="D3" s="37"/>
      <c r="E3" s="37"/>
      <c r="F3" s="37"/>
      <c r="G3" s="37"/>
      <c r="H3" s="37"/>
      <c r="I3" s="37"/>
      <c r="J3" s="37"/>
    </row>
    <row r="4" spans="2:10" s="1" customFormat="1" ht="24" customHeight="1" x14ac:dyDescent="0.2">
      <c r="D4" s="3" t="s">
        <v>1</v>
      </c>
      <c r="E4" s="38" t="s">
        <v>2</v>
      </c>
      <c r="F4" s="38"/>
      <c r="G4" s="38"/>
      <c r="H4" s="38"/>
      <c r="I4" s="38"/>
      <c r="J4" s="4"/>
    </row>
    <row r="5" spans="2:10" s="1" customFormat="1" ht="8.25" customHeight="1" x14ac:dyDescent="0.2">
      <c r="B5" s="4"/>
      <c r="C5" s="4"/>
      <c r="D5" s="4"/>
      <c r="E5" s="4"/>
      <c r="F5" s="4"/>
      <c r="G5" s="4"/>
      <c r="H5" s="4"/>
      <c r="I5" s="4"/>
      <c r="J5" s="4"/>
    </row>
    <row r="6" spans="2:10" x14ac:dyDescent="0.2">
      <c r="B6" s="39" t="s">
        <v>3</v>
      </c>
      <c r="C6" s="40"/>
      <c r="D6" s="41"/>
      <c r="E6" s="48" t="s">
        <v>4</v>
      </c>
      <c r="F6" s="48"/>
      <c r="G6" s="48"/>
      <c r="H6" s="48"/>
      <c r="I6" s="48"/>
      <c r="J6" s="48" t="s">
        <v>5</v>
      </c>
    </row>
    <row r="7" spans="2:10" ht="25.5" x14ac:dyDescent="0.2">
      <c r="B7" s="42"/>
      <c r="C7" s="43"/>
      <c r="D7" s="44"/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48"/>
    </row>
    <row r="8" spans="2:10" ht="15.75" customHeight="1" x14ac:dyDescent="0.2">
      <c r="B8" s="45"/>
      <c r="C8" s="46"/>
      <c r="D8" s="47"/>
      <c r="E8" s="5">
        <v>1</v>
      </c>
      <c r="F8" s="5">
        <v>2</v>
      </c>
      <c r="G8" s="5" t="s">
        <v>11</v>
      </c>
      <c r="H8" s="5">
        <v>4</v>
      </c>
      <c r="I8" s="5">
        <v>5</v>
      </c>
      <c r="J8" s="5" t="s">
        <v>12</v>
      </c>
    </row>
    <row r="9" spans="2:10" ht="15" customHeight="1" x14ac:dyDescent="0.2">
      <c r="B9" s="32" t="s">
        <v>13</v>
      </c>
      <c r="C9" s="33"/>
      <c r="D9" s="34"/>
      <c r="E9" s="6">
        <f>+E13+E22</f>
        <v>110188355.16</v>
      </c>
      <c r="F9" s="6">
        <f>+F13+F22</f>
        <v>25949349.380000003</v>
      </c>
      <c r="G9" s="7">
        <f>+E9+F9</f>
        <v>136137704.53999999</v>
      </c>
      <c r="H9" s="6">
        <f t="shared" ref="H9:I9" si="0">+H13+H22</f>
        <v>78224136.210000008</v>
      </c>
      <c r="I9" s="6">
        <f t="shared" si="0"/>
        <v>77634501.530000001</v>
      </c>
      <c r="J9" s="7">
        <f>+G9-H9</f>
        <v>57913568.329999983</v>
      </c>
    </row>
    <row r="10" spans="2:10" x14ac:dyDescent="0.2">
      <c r="B10" s="8"/>
      <c r="C10" s="30" t="s">
        <v>14</v>
      </c>
      <c r="D10" s="31"/>
      <c r="E10" s="9"/>
      <c r="F10" s="9"/>
      <c r="G10" s="10">
        <f>+E10+F10</f>
        <v>0</v>
      </c>
      <c r="H10" s="11"/>
      <c r="I10" s="11"/>
      <c r="J10" s="9">
        <v>0</v>
      </c>
    </row>
    <row r="11" spans="2:10" x14ac:dyDescent="0.2">
      <c r="B11" s="8"/>
      <c r="C11" s="12"/>
      <c r="D11" s="13" t="s">
        <v>15</v>
      </c>
      <c r="E11" s="9"/>
      <c r="F11" s="11"/>
      <c r="G11" s="9"/>
      <c r="H11" s="9"/>
      <c r="I11" s="11"/>
      <c r="J11" s="9">
        <f t="shared" ref="J11:J38" si="1">+G11-H11</f>
        <v>0</v>
      </c>
    </row>
    <row r="12" spans="2:10" x14ac:dyDescent="0.2">
      <c r="B12" s="8"/>
      <c r="C12" s="12"/>
      <c r="D12" s="13" t="s">
        <v>16</v>
      </c>
      <c r="E12" s="9"/>
      <c r="F12" s="11"/>
      <c r="G12" s="9"/>
      <c r="H12" s="9"/>
      <c r="I12" s="11"/>
      <c r="J12" s="9">
        <f t="shared" si="1"/>
        <v>0</v>
      </c>
    </row>
    <row r="13" spans="2:10" x14ac:dyDescent="0.2">
      <c r="B13" s="8"/>
      <c r="C13" s="30" t="s">
        <v>17</v>
      </c>
      <c r="D13" s="31"/>
      <c r="E13" s="14">
        <f>SUM(E14:E21)</f>
        <v>102269609.13</v>
      </c>
      <c r="F13" s="15">
        <f>SUM(F14:F21)</f>
        <v>15069058.960000001</v>
      </c>
      <c r="G13" s="14">
        <f>SUM(G14:G21)</f>
        <v>117338668.09</v>
      </c>
      <c r="H13" s="14">
        <f t="shared" ref="H13:I13" si="2">SUM(H14:H21)</f>
        <v>70921862.790000007</v>
      </c>
      <c r="I13" s="15">
        <f t="shared" si="2"/>
        <v>70334626.070000008</v>
      </c>
      <c r="J13" s="14">
        <f t="shared" si="1"/>
        <v>46416805.299999997</v>
      </c>
    </row>
    <row r="14" spans="2:10" x14ac:dyDescent="0.2">
      <c r="B14" s="8"/>
      <c r="C14" s="12"/>
      <c r="D14" s="13" t="s">
        <v>18</v>
      </c>
      <c r="E14" s="16">
        <v>87717198.310000002</v>
      </c>
      <c r="F14" s="17">
        <v>12773325.24</v>
      </c>
      <c r="G14" s="10">
        <f>+E14+F14</f>
        <v>100490523.55</v>
      </c>
      <c r="H14" s="16">
        <v>61806331.600000001</v>
      </c>
      <c r="I14" s="17">
        <v>61412136.740000002</v>
      </c>
      <c r="J14" s="10">
        <f t="shared" si="1"/>
        <v>38684191.949999996</v>
      </c>
    </row>
    <row r="15" spans="2:10" x14ac:dyDescent="0.2">
      <c r="B15" s="8"/>
      <c r="C15" s="12"/>
      <c r="D15" s="13" t="s">
        <v>19</v>
      </c>
      <c r="E15" s="10">
        <v>0</v>
      </c>
      <c r="F15" s="18">
        <v>0</v>
      </c>
      <c r="G15" s="10"/>
      <c r="H15" s="10">
        <v>0</v>
      </c>
      <c r="I15" s="19">
        <v>0</v>
      </c>
      <c r="J15" s="10">
        <f t="shared" si="1"/>
        <v>0</v>
      </c>
    </row>
    <row r="16" spans="2:10" x14ac:dyDescent="0.2">
      <c r="B16" s="8"/>
      <c r="C16" s="12"/>
      <c r="D16" s="13" t="s">
        <v>20</v>
      </c>
      <c r="E16" s="16">
        <v>14552410.82</v>
      </c>
      <c r="F16" s="17">
        <v>2295733.7200000002</v>
      </c>
      <c r="G16" s="10">
        <f>+E16+F16</f>
        <v>16848144.539999999</v>
      </c>
      <c r="H16" s="16">
        <v>9115531.1899999995</v>
      </c>
      <c r="I16" s="17">
        <v>8922489.3300000001</v>
      </c>
      <c r="J16" s="10">
        <f t="shared" si="1"/>
        <v>7732613.3499999996</v>
      </c>
    </row>
    <row r="17" spans="2:10" x14ac:dyDescent="0.2">
      <c r="B17" s="8"/>
      <c r="C17" s="12"/>
      <c r="D17" s="13" t="s">
        <v>21</v>
      </c>
      <c r="E17" s="10"/>
      <c r="F17" s="19"/>
      <c r="G17" s="10"/>
      <c r="H17" s="10"/>
      <c r="I17" s="19"/>
      <c r="J17" s="10">
        <f t="shared" si="1"/>
        <v>0</v>
      </c>
    </row>
    <row r="18" spans="2:10" x14ac:dyDescent="0.2">
      <c r="B18" s="8"/>
      <c r="C18" s="12"/>
      <c r="D18" s="13" t="s">
        <v>22</v>
      </c>
      <c r="E18" s="10"/>
      <c r="F18" s="19"/>
      <c r="G18" s="10"/>
      <c r="H18" s="10"/>
      <c r="I18" s="19"/>
      <c r="J18" s="10">
        <f t="shared" si="1"/>
        <v>0</v>
      </c>
    </row>
    <row r="19" spans="2:10" x14ac:dyDescent="0.2">
      <c r="B19" s="8"/>
      <c r="C19" s="12"/>
      <c r="D19" s="13" t="s">
        <v>23</v>
      </c>
      <c r="E19" s="10"/>
      <c r="F19" s="19"/>
      <c r="G19" s="10"/>
      <c r="H19" s="10"/>
      <c r="I19" s="19"/>
      <c r="J19" s="10">
        <f t="shared" si="1"/>
        <v>0</v>
      </c>
    </row>
    <row r="20" spans="2:10" x14ac:dyDescent="0.2">
      <c r="B20" s="8"/>
      <c r="C20" s="12"/>
      <c r="D20" s="13" t="s">
        <v>24</v>
      </c>
      <c r="E20" s="10"/>
      <c r="F20" s="19"/>
      <c r="G20" s="10"/>
      <c r="H20" s="10"/>
      <c r="I20" s="19"/>
      <c r="J20" s="10">
        <f t="shared" si="1"/>
        <v>0</v>
      </c>
    </row>
    <row r="21" spans="2:10" x14ac:dyDescent="0.2">
      <c r="B21" s="8"/>
      <c r="C21" s="12"/>
      <c r="D21" s="13" t="s">
        <v>25</v>
      </c>
      <c r="E21" s="10"/>
      <c r="F21" s="19"/>
      <c r="G21" s="10"/>
      <c r="H21" s="10"/>
      <c r="I21" s="19"/>
      <c r="J21" s="10">
        <f t="shared" si="1"/>
        <v>0</v>
      </c>
    </row>
    <row r="22" spans="2:10" x14ac:dyDescent="0.2">
      <c r="B22" s="8"/>
      <c r="C22" s="30" t="s">
        <v>26</v>
      </c>
      <c r="D22" s="31"/>
      <c r="E22" s="14">
        <f>SUM(E23:E25)</f>
        <v>7918746.0300000003</v>
      </c>
      <c r="F22" s="15">
        <f>SUM(F23:F25)</f>
        <v>10880290.42</v>
      </c>
      <c r="G22" s="14">
        <f>SUM(G23:G25)</f>
        <v>18799036.449999999</v>
      </c>
      <c r="H22" s="14">
        <f t="shared" ref="H22:I22" si="3">SUM(H23:H25)</f>
        <v>7302273.4199999999</v>
      </c>
      <c r="I22" s="15">
        <f t="shared" si="3"/>
        <v>7299875.46</v>
      </c>
      <c r="J22" s="14">
        <f t="shared" si="1"/>
        <v>11496763.029999999</v>
      </c>
    </row>
    <row r="23" spans="2:10" x14ac:dyDescent="0.2">
      <c r="B23" s="8"/>
      <c r="C23" s="12"/>
      <c r="D23" s="13" t="s">
        <v>27</v>
      </c>
      <c r="E23" s="16">
        <v>7918746.0300000003</v>
      </c>
      <c r="F23" s="17">
        <v>10880290.42</v>
      </c>
      <c r="G23" s="10">
        <f>+E23+F23</f>
        <v>18799036.449999999</v>
      </c>
      <c r="H23" s="16">
        <v>7302273.4199999999</v>
      </c>
      <c r="I23" s="17">
        <v>7299875.46</v>
      </c>
      <c r="J23" s="10">
        <f t="shared" si="1"/>
        <v>11496763.029999999</v>
      </c>
    </row>
    <row r="24" spans="2:10" x14ac:dyDescent="0.2">
      <c r="B24" s="8"/>
      <c r="C24" s="12"/>
      <c r="D24" s="13" t="s">
        <v>28</v>
      </c>
      <c r="E24" s="9"/>
      <c r="F24" s="11"/>
      <c r="G24" s="11"/>
      <c r="H24" s="9"/>
      <c r="I24" s="11"/>
      <c r="J24" s="11">
        <f t="shared" si="1"/>
        <v>0</v>
      </c>
    </row>
    <row r="25" spans="2:10" x14ac:dyDescent="0.2">
      <c r="B25" s="8"/>
      <c r="C25" s="12"/>
      <c r="D25" s="13" t="s">
        <v>29</v>
      </c>
      <c r="E25" s="9"/>
      <c r="F25" s="11"/>
      <c r="G25" s="9"/>
      <c r="H25" s="9"/>
      <c r="I25" s="11"/>
      <c r="J25" s="9">
        <f t="shared" si="1"/>
        <v>0</v>
      </c>
    </row>
    <row r="26" spans="2:10" x14ac:dyDescent="0.2">
      <c r="B26" s="8"/>
      <c r="C26" s="30" t="s">
        <v>30</v>
      </c>
      <c r="D26" s="31"/>
      <c r="E26" s="7">
        <f>SUM(E27:E28)</f>
        <v>0</v>
      </c>
      <c r="F26" s="20">
        <f>SUM(F27:F28)</f>
        <v>0</v>
      </c>
      <c r="G26" s="7"/>
      <c r="H26" s="7">
        <f t="shared" ref="H26:I26" si="4">SUM(H27:H28)</f>
        <v>0</v>
      </c>
      <c r="I26" s="20">
        <f t="shared" si="4"/>
        <v>0</v>
      </c>
      <c r="J26" s="7">
        <f t="shared" si="1"/>
        <v>0</v>
      </c>
    </row>
    <row r="27" spans="2:10" x14ac:dyDescent="0.2">
      <c r="B27" s="8"/>
      <c r="C27" s="12"/>
      <c r="D27" s="13" t="s">
        <v>31</v>
      </c>
      <c r="E27" s="9"/>
      <c r="F27" s="11"/>
      <c r="G27" s="9"/>
      <c r="H27" s="9"/>
      <c r="I27" s="11"/>
      <c r="J27" s="9">
        <f t="shared" si="1"/>
        <v>0</v>
      </c>
    </row>
    <row r="28" spans="2:10" x14ac:dyDescent="0.2">
      <c r="B28" s="8"/>
      <c r="C28" s="12"/>
      <c r="D28" s="13" t="s">
        <v>32</v>
      </c>
      <c r="E28" s="9"/>
      <c r="F28" s="11"/>
      <c r="G28" s="9"/>
      <c r="H28" s="9"/>
      <c r="I28" s="11"/>
      <c r="J28" s="9">
        <f t="shared" si="1"/>
        <v>0</v>
      </c>
    </row>
    <row r="29" spans="2:10" x14ac:dyDescent="0.2">
      <c r="B29" s="8"/>
      <c r="C29" s="30" t="s">
        <v>33</v>
      </c>
      <c r="D29" s="31"/>
      <c r="E29" s="7">
        <f>SUM(E30:E33)</f>
        <v>0</v>
      </c>
      <c r="F29" s="20">
        <f>SUM(F30:F33)</f>
        <v>0</v>
      </c>
      <c r="G29" s="7"/>
      <c r="H29" s="20">
        <f t="shared" ref="H29:I29" si="5">SUM(H30:H33)</f>
        <v>0</v>
      </c>
      <c r="I29" s="20">
        <f t="shared" si="5"/>
        <v>0</v>
      </c>
      <c r="J29" s="7">
        <f t="shared" si="1"/>
        <v>0</v>
      </c>
    </row>
    <row r="30" spans="2:10" x14ac:dyDescent="0.2">
      <c r="B30" s="8"/>
      <c r="C30" s="12"/>
      <c r="D30" s="13" t="s">
        <v>34</v>
      </c>
      <c r="E30" s="9"/>
      <c r="F30" s="11"/>
      <c r="G30" s="9"/>
      <c r="H30" s="9"/>
      <c r="I30" s="11"/>
      <c r="J30" s="9">
        <f t="shared" si="1"/>
        <v>0</v>
      </c>
    </row>
    <row r="31" spans="2:10" x14ac:dyDescent="0.2">
      <c r="B31" s="8"/>
      <c r="C31" s="12"/>
      <c r="D31" s="13" t="s">
        <v>35</v>
      </c>
      <c r="E31" s="9"/>
      <c r="F31" s="11"/>
      <c r="G31" s="9"/>
      <c r="H31" s="9"/>
      <c r="I31" s="11"/>
      <c r="J31" s="9">
        <f t="shared" si="1"/>
        <v>0</v>
      </c>
    </row>
    <row r="32" spans="2:10" x14ac:dyDescent="0.2">
      <c r="B32" s="8"/>
      <c r="C32" s="12"/>
      <c r="D32" s="13" t="s">
        <v>36</v>
      </c>
      <c r="E32" s="9"/>
      <c r="F32" s="11"/>
      <c r="G32" s="9"/>
      <c r="H32" s="9"/>
      <c r="I32" s="11"/>
      <c r="J32" s="9">
        <f t="shared" si="1"/>
        <v>0</v>
      </c>
    </row>
    <row r="33" spans="1:11" x14ac:dyDescent="0.2">
      <c r="B33" s="8"/>
      <c r="C33" s="12"/>
      <c r="D33" s="13" t="s">
        <v>37</v>
      </c>
      <c r="E33" s="9"/>
      <c r="F33" s="11"/>
      <c r="G33" s="9"/>
      <c r="H33" s="9"/>
      <c r="I33" s="11"/>
      <c r="J33" s="9">
        <f t="shared" si="1"/>
        <v>0</v>
      </c>
    </row>
    <row r="34" spans="1:11" x14ac:dyDescent="0.2">
      <c r="B34" s="8"/>
      <c r="C34" s="30" t="s">
        <v>38</v>
      </c>
      <c r="D34" s="31"/>
      <c r="E34" s="7">
        <f>SUM(E35)</f>
        <v>0</v>
      </c>
      <c r="F34" s="20">
        <f>SUM(F35)</f>
        <v>0</v>
      </c>
      <c r="G34" s="7"/>
      <c r="H34" s="20">
        <f t="shared" ref="H34:I34" si="6">SUM(H35)</f>
        <v>0</v>
      </c>
      <c r="I34" s="20">
        <f t="shared" si="6"/>
        <v>0</v>
      </c>
      <c r="J34" s="7">
        <f t="shared" si="1"/>
        <v>0</v>
      </c>
    </row>
    <row r="35" spans="1:11" x14ac:dyDescent="0.2">
      <c r="B35" s="8"/>
      <c r="C35" s="12"/>
      <c r="D35" s="13" t="s">
        <v>39</v>
      </c>
      <c r="E35" s="9"/>
      <c r="F35" s="11"/>
      <c r="G35" s="9"/>
      <c r="H35" s="9"/>
      <c r="I35" s="11"/>
      <c r="J35" s="9">
        <f t="shared" si="1"/>
        <v>0</v>
      </c>
    </row>
    <row r="36" spans="1:11" ht="15" customHeight="1" x14ac:dyDescent="0.2">
      <c r="B36" s="32" t="s">
        <v>40</v>
      </c>
      <c r="C36" s="33"/>
      <c r="D36" s="34"/>
      <c r="E36" s="9"/>
      <c r="F36" s="11"/>
      <c r="G36" s="9"/>
      <c r="H36" s="9"/>
      <c r="I36" s="11"/>
      <c r="J36" s="9">
        <f t="shared" si="1"/>
        <v>0</v>
      </c>
    </row>
    <row r="37" spans="1:11" ht="15" customHeight="1" x14ac:dyDescent="0.2">
      <c r="B37" s="32" t="s">
        <v>41</v>
      </c>
      <c r="C37" s="33"/>
      <c r="D37" s="34"/>
      <c r="E37" s="9"/>
      <c r="F37" s="11"/>
      <c r="G37" s="9"/>
      <c r="H37" s="9"/>
      <c r="I37" s="11"/>
      <c r="J37" s="9">
        <f t="shared" si="1"/>
        <v>0</v>
      </c>
    </row>
    <row r="38" spans="1:11" ht="15.75" customHeight="1" x14ac:dyDescent="0.2">
      <c r="B38" s="32" t="s">
        <v>42</v>
      </c>
      <c r="C38" s="33"/>
      <c r="D38" s="34"/>
      <c r="E38" s="9"/>
      <c r="F38" s="11"/>
      <c r="G38" s="9"/>
      <c r="H38" s="9"/>
      <c r="I38" s="11"/>
      <c r="J38" s="9">
        <f t="shared" si="1"/>
        <v>0</v>
      </c>
    </row>
    <row r="39" spans="1:11" x14ac:dyDescent="0.2">
      <c r="B39" s="21"/>
      <c r="C39" s="22"/>
      <c r="D39" s="23"/>
      <c r="E39" s="24"/>
      <c r="F39" s="25"/>
      <c r="G39" s="24"/>
      <c r="H39" s="24"/>
      <c r="I39" s="25"/>
      <c r="J39" s="24"/>
    </row>
    <row r="40" spans="1:11" s="29" customFormat="1" x14ac:dyDescent="0.2">
      <c r="A40" s="26"/>
      <c r="B40" s="27"/>
      <c r="C40" s="35" t="s">
        <v>43</v>
      </c>
      <c r="D40" s="36"/>
      <c r="E40" s="28">
        <f>+E13+E22+E26+E29+E34+E36+E37+E38</f>
        <v>110188355.16</v>
      </c>
      <c r="F40" s="28">
        <f t="shared" ref="F40:I40" si="7">+F13+F22+F26+F29+F34+F36+F37+F38</f>
        <v>25949349.380000003</v>
      </c>
      <c r="G40" s="28">
        <f t="shared" si="7"/>
        <v>136137704.53999999</v>
      </c>
      <c r="H40" s="28">
        <f t="shared" si="7"/>
        <v>78224136.210000008</v>
      </c>
      <c r="I40" s="28">
        <f t="shared" si="7"/>
        <v>77634501.530000001</v>
      </c>
      <c r="J40" s="28">
        <f>+J13+J22+J26+J29+J34+J36+J37+J38</f>
        <v>57913568.329999998</v>
      </c>
      <c r="K40" s="26"/>
    </row>
    <row r="41" spans="1:11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1:11" x14ac:dyDescent="0.2">
      <c r="B42" s="1" t="s">
        <v>44</v>
      </c>
      <c r="F42" s="1"/>
      <c r="G42" s="1"/>
      <c r="H42" s="1"/>
      <c r="I42" s="1"/>
      <c r="J42" s="1"/>
    </row>
  </sheetData>
  <mergeCells count="18">
    <mergeCell ref="C29:D29"/>
    <mergeCell ref="B1:J1"/>
    <mergeCell ref="B2:J2"/>
    <mergeCell ref="B3:J3"/>
    <mergeCell ref="E4:I4"/>
    <mergeCell ref="B6:D8"/>
    <mergeCell ref="E6:I6"/>
    <mergeCell ref="J6:J7"/>
    <mergeCell ref="B9:D9"/>
    <mergeCell ref="C10:D10"/>
    <mergeCell ref="C13:D13"/>
    <mergeCell ref="C22:D22"/>
    <mergeCell ref="C26:D26"/>
    <mergeCell ref="C34:D34"/>
    <mergeCell ref="B36:D36"/>
    <mergeCell ref="B37:D37"/>
    <mergeCell ref="B38:D38"/>
    <mergeCell ref="C40:D40"/>
  </mergeCells>
  <pageMargins left="0.23622047244094491" right="0.56999999999999995" top="0.53" bottom="0.91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2017-10-31T15:26:18Z</cp:lastPrinted>
  <dcterms:created xsi:type="dcterms:W3CDTF">2017-10-30T22:31:03Z</dcterms:created>
  <dcterms:modified xsi:type="dcterms:W3CDTF">2017-10-31T15:32:03Z</dcterms:modified>
</cp:coreProperties>
</file>