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AA" sheetId="1" r:id="rId1"/>
  </sheets>
  <definedNames>
    <definedName name="_xlnm.Print_Area" localSheetId="0">EAA!$A$1:$I$47</definedName>
  </definedNames>
  <calcPr calcId="145621"/>
</workbook>
</file>

<file path=xl/calcChain.xml><?xml version="1.0" encoding="utf-8"?>
<calcChain xmlns="http://schemas.openxmlformats.org/spreadsheetml/2006/main">
  <c r="G34" i="1" l="1"/>
  <c r="G33" i="1"/>
  <c r="H33" i="1" s="1"/>
  <c r="H32" i="1"/>
  <c r="H31" i="1"/>
  <c r="H30" i="1"/>
  <c r="H28" i="1"/>
  <c r="G27" i="1"/>
  <c r="G26" i="1"/>
  <c r="H26" i="1" s="1"/>
  <c r="F24" i="1"/>
  <c r="E24" i="1"/>
  <c r="G22" i="1"/>
  <c r="H22" i="1" s="1"/>
  <c r="G21" i="1"/>
  <c r="H21" i="1" s="1"/>
  <c r="D14" i="1"/>
  <c r="H19" i="1"/>
  <c r="G19" i="1"/>
  <c r="H18" i="1"/>
  <c r="H17" i="1"/>
  <c r="H16" i="1"/>
  <c r="F14" i="1"/>
  <c r="E14" i="1"/>
  <c r="E12" i="1" s="1"/>
  <c r="F12" i="1"/>
  <c r="H34" i="1" l="1"/>
  <c r="G14" i="1"/>
  <c r="H27" i="1"/>
  <c r="G20" i="1"/>
  <c r="H20" i="1" s="1"/>
  <c r="D24" i="1"/>
  <c r="G24" i="1" s="1"/>
  <c r="H24" i="1" s="1"/>
  <c r="D12" i="1" l="1"/>
  <c r="H14" i="1"/>
  <c r="H12" i="1" s="1"/>
  <c r="G12" i="1"/>
</calcChain>
</file>

<file path=xl/sharedStrings.xml><?xml version="1.0" encoding="utf-8"?>
<sst xmlns="http://schemas.openxmlformats.org/spreadsheetml/2006/main" count="37" uniqueCount="34">
  <si>
    <t>Estado Analítico del Activo</t>
  </si>
  <si>
    <t>(Pesos)</t>
  </si>
  <si>
    <t>Ente Público:</t>
  </si>
  <si>
    <t>FORUM CULTURAL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</si>
  <si>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</si>
  <si>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</si>
  <si>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</si>
  <si>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</si>
  <si>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</si>
  <si>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</si>
  <si>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</si>
  <si>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</si>
  <si>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</si>
  <si>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</si>
  <si>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</si>
  <si>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</si>
  <si>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</si>
  <si>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</si>
  <si>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</si>
  <si>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</si>
  <si>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</si>
  <si>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</si>
  <si>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</si>
  <si>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</si>
  <si>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</si>
  <si>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</si>
  <si>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</si>
  <si>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</si>
  <si>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</si>
  <si>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</si>
  <si>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</si>
  <si>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</si>
  <si>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</si>
  <si>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Al 30 de junio del 2017 y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</si>
</sst>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4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4" fontId="4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96">
    <cellStyle name="=C:\WINNT\SYSTEM32\COMMAND.COM" xfId="3"/>
    <cellStyle name="Euro" xfId="4"/>
    <cellStyle name="Millares" xfId="1" builtinId="3"/>
    <cellStyle name="Millares 2" xfId="5"/>
    <cellStyle name="Millares 2 10" xfId="6"/>
    <cellStyle name="Millares 2 10 2" xfId="7"/>
    <cellStyle name="Millares 2 11" xfId="8"/>
    <cellStyle name="Millares 2 12" xfId="9"/>
    <cellStyle name="Millares 2 2" xfId="10"/>
    <cellStyle name="Millares 2 2 2" xfId="11"/>
    <cellStyle name="Millares 2 2 2 2" xfId="12"/>
    <cellStyle name="Millares 2 2 3" xfId="13"/>
    <cellStyle name="Millares 2 2 3 2" xfId="14"/>
    <cellStyle name="Millares 2 2 4" xfId="15"/>
    <cellStyle name="Millares 2 2 4 2" xfId="16"/>
    <cellStyle name="Millares 2 2 5" xfId="17"/>
    <cellStyle name="Millares 2 2 5 2" xfId="18"/>
    <cellStyle name="Millares 2 2 6" xfId="19"/>
    <cellStyle name="Millares 2 2 6 2" xfId="20"/>
    <cellStyle name="Millares 2 2 7" xfId="21"/>
    <cellStyle name="Millares 2 3" xfId="22"/>
    <cellStyle name="Millares 2 3 2" xfId="23"/>
    <cellStyle name="Millares 2 3 2 2" xfId="24"/>
    <cellStyle name="Millares 2 3 3" xfId="25"/>
    <cellStyle name="Millares 2 3 3 2" xfId="26"/>
    <cellStyle name="Millares 2 3 4" xfId="27"/>
    <cellStyle name="Millares 2 3 4 2" xfId="28"/>
    <cellStyle name="Millares 2 3 5" xfId="29"/>
    <cellStyle name="Millares 2 3 5 2" xfId="30"/>
    <cellStyle name="Millares 2 3 6" xfId="31"/>
    <cellStyle name="Millares 2 4" xfId="32"/>
    <cellStyle name="Millares 2 4 2" xfId="33"/>
    <cellStyle name="Millares 2 5" xfId="34"/>
    <cellStyle name="Millares 2 5 2" xfId="35"/>
    <cellStyle name="Millares 2 6" xfId="36"/>
    <cellStyle name="Millares 2 6 2" xfId="37"/>
    <cellStyle name="Millares 2 7" xfId="38"/>
    <cellStyle name="Millares 2 7 2" xfId="39"/>
    <cellStyle name="Millares 2 8" xfId="40"/>
    <cellStyle name="Millares 2 8 2" xfId="41"/>
    <cellStyle name="Millares 2 9" xfId="42"/>
    <cellStyle name="Millares 2 9 2" xfId="43"/>
    <cellStyle name="Millares 3" xfId="44"/>
    <cellStyle name="Millares 3 2" xfId="45"/>
    <cellStyle name="Millares 3 2 2" xfId="46"/>
    <cellStyle name="Millares 3 3" xfId="47"/>
    <cellStyle name="Millares 3 3 2" xfId="48"/>
    <cellStyle name="Millares 3 4" xfId="49"/>
    <cellStyle name="Millares 3 4 2" xfId="50"/>
    <cellStyle name="Millares 3 5" xfId="51"/>
    <cellStyle name="Millares 3 5 2" xfId="52"/>
    <cellStyle name="Millares 3 6" xfId="53"/>
    <cellStyle name="Millares 4" xfId="54"/>
    <cellStyle name="Moneda 2" xfId="55"/>
    <cellStyle name="Moneda 2 10" xfId="56"/>
    <cellStyle name="Moneda 2 10 2" xfId="57"/>
    <cellStyle name="Moneda 2 11" xfId="58"/>
    <cellStyle name="Moneda 2 2" xfId="59"/>
    <cellStyle name="Moneda 2 2 2" xfId="60"/>
    <cellStyle name="Moneda 2 3" xfId="61"/>
    <cellStyle name="Moneda 2 3 2" xfId="62"/>
    <cellStyle name="Moneda 2 4" xfId="63"/>
    <cellStyle name="Moneda 2 4 2" xfId="64"/>
    <cellStyle name="Moneda 2 5" xfId="65"/>
    <cellStyle name="Moneda 2 5 2" xfId="66"/>
    <cellStyle name="Moneda 2 6" xfId="67"/>
    <cellStyle name="Moneda 2 6 2" xfId="68"/>
    <cellStyle name="Moneda 2 7" xfId="69"/>
    <cellStyle name="Moneda 2 7 2" xfId="70"/>
    <cellStyle name="Moneda 2 8" xfId="71"/>
    <cellStyle name="Moneda 2 8 2" xfId="72"/>
    <cellStyle name="Moneda 2 9" xfId="73"/>
    <cellStyle name="Moneda 2 9 2" xfId="74"/>
    <cellStyle name="Normal" xfId="0" builtinId="0"/>
    <cellStyle name="Normal 2" xfId="2"/>
    <cellStyle name="Normal 2 2" xfId="75"/>
    <cellStyle name="Normal 2 3" xfId="76"/>
    <cellStyle name="Normal 2 4" xfId="77"/>
    <cellStyle name="Normal 3" xfId="78"/>
    <cellStyle name="Normal 3 2" xfId="79"/>
    <cellStyle name="Normal 3 3" xfId="80"/>
    <cellStyle name="Normal 4" xfId="81"/>
    <cellStyle name="Normal 4 2" xfId="82"/>
    <cellStyle name="Normal 4 3" xfId="83"/>
    <cellStyle name="Normal 4 4" xfId="84"/>
    <cellStyle name="Normal 5" xfId="85"/>
    <cellStyle name="Normal 5 2" xfId="86"/>
    <cellStyle name="Normal 5 3" xfId="87"/>
    <cellStyle name="Normal 5 4" xfId="88"/>
    <cellStyle name="Normal 5 5" xfId="89"/>
    <cellStyle name="Normal 56" xfId="90"/>
    <cellStyle name="Normal 6" xfId="91"/>
    <cellStyle name="Normal 6 2" xfId="92"/>
    <cellStyle name="Normal 9" xfId="93"/>
    <cellStyle name="Porcentaje 2" xfId="94"/>
    <cellStyle name="Porcentual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0"/>
  <sheetViews>
    <sheetView showGridLines="0" tabSelected="1" zoomScale="91" zoomScaleNormal="91" workbookViewId="0">
      <selection activeCell="C1" sqref="C1:G1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39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60"/>
      <c r="D1" s="60"/>
      <c r="E1" s="60"/>
      <c r="F1" s="60"/>
      <c r="G1" s="60"/>
      <c r="H1" s="2"/>
      <c r="I1" s="3"/>
      <c r="J1" s="4"/>
      <c r="K1" s="4"/>
    </row>
    <row r="2" spans="1:11" s="5" customFormat="1" ht="14.1" customHeight="1" x14ac:dyDescent="0.2">
      <c r="A2" s="1"/>
      <c r="B2" s="2"/>
      <c r="C2" s="60" t="s">
        <v>0</v>
      </c>
      <c r="D2" s="60"/>
      <c r="E2" s="60"/>
      <c r="F2" s="60"/>
      <c r="G2" s="60"/>
      <c r="H2" s="2"/>
      <c r="I2" s="3"/>
      <c r="J2" s="4"/>
      <c r="K2" s="4"/>
    </row>
    <row r="3" spans="1:11" s="5" customFormat="1" ht="18" customHeight="1" x14ac:dyDescent="0.2">
      <c r="A3" s="61" t="s">
        <v>33</v>
      </c>
      <c r="B3" s="61"/>
      <c r="C3" s="61"/>
      <c r="D3" s="61"/>
      <c r="E3" s="61"/>
      <c r="F3" s="61"/>
      <c r="G3" s="61"/>
      <c r="H3" s="61"/>
      <c r="I3" s="3"/>
      <c r="J3" s="4"/>
      <c r="K3" s="4"/>
    </row>
    <row r="4" spans="1:11" s="5" customFormat="1" ht="15.75" customHeight="1" x14ac:dyDescent="0.2">
      <c r="A4" s="1"/>
      <c r="B4" s="2"/>
      <c r="C4" s="60" t="s">
        <v>1</v>
      </c>
      <c r="D4" s="60"/>
      <c r="E4" s="60"/>
      <c r="F4" s="60"/>
      <c r="G4" s="60"/>
      <c r="H4" s="2"/>
      <c r="I4" s="3"/>
      <c r="J4" s="4"/>
      <c r="K4" s="4"/>
    </row>
    <row r="5" spans="1:11" s="5" customFormat="1" ht="20.100000000000001" customHeight="1" x14ac:dyDescent="0.2">
      <c r="A5" s="6"/>
      <c r="B5" s="7"/>
      <c r="C5" s="7" t="s">
        <v>2</v>
      </c>
      <c r="D5" s="62" t="s">
        <v>3</v>
      </c>
      <c r="E5" s="62"/>
      <c r="F5" s="62"/>
      <c r="H5" s="8"/>
      <c r="I5" s="8"/>
    </row>
    <row r="6" spans="1:11" s="5" customFormat="1" ht="6.75" customHeight="1" x14ac:dyDescent="0.2">
      <c r="A6" s="51"/>
      <c r="B6" s="51"/>
      <c r="C6" s="51"/>
      <c r="D6" s="51"/>
      <c r="E6" s="51"/>
      <c r="F6" s="51"/>
      <c r="G6" s="51"/>
      <c r="H6" s="51"/>
      <c r="I6" s="51"/>
    </row>
    <row r="7" spans="1:11" s="5" customFormat="1" ht="3" customHeight="1" x14ac:dyDescent="0.2">
      <c r="A7" s="51"/>
      <c r="B7" s="51"/>
      <c r="C7" s="51"/>
      <c r="D7" s="51"/>
      <c r="E7" s="51"/>
      <c r="F7" s="51"/>
      <c r="G7" s="51"/>
      <c r="H7" s="51"/>
      <c r="I7" s="51"/>
    </row>
    <row r="8" spans="1:11" s="13" customFormat="1" ht="25.5" x14ac:dyDescent="0.2">
      <c r="A8" s="9"/>
      <c r="B8" s="52" t="s">
        <v>4</v>
      </c>
      <c r="C8" s="52"/>
      <c r="D8" s="10" t="s">
        <v>5</v>
      </c>
      <c r="E8" s="10" t="s">
        <v>6</v>
      </c>
      <c r="F8" s="11" t="s">
        <v>7</v>
      </c>
      <c r="G8" s="11" t="s">
        <v>8</v>
      </c>
      <c r="H8" s="11" t="s">
        <v>9</v>
      </c>
      <c r="I8" s="12"/>
    </row>
    <row r="9" spans="1:11" s="13" customFormat="1" x14ac:dyDescent="0.2">
      <c r="A9" s="14"/>
      <c r="B9" s="53"/>
      <c r="C9" s="53"/>
      <c r="D9" s="15">
        <v>1</v>
      </c>
      <c r="E9" s="15">
        <v>2</v>
      </c>
      <c r="F9" s="16">
        <v>3</v>
      </c>
      <c r="G9" s="16" t="s">
        <v>10</v>
      </c>
      <c r="H9" s="16" t="s">
        <v>11</v>
      </c>
      <c r="I9" s="17"/>
    </row>
    <row r="10" spans="1:11" s="5" customFormat="1" ht="3" customHeight="1" x14ac:dyDescent="0.2">
      <c r="A10" s="54"/>
      <c r="B10" s="51"/>
      <c r="C10" s="51"/>
      <c r="D10" s="51"/>
      <c r="E10" s="51"/>
      <c r="F10" s="51"/>
      <c r="G10" s="51"/>
      <c r="H10" s="51"/>
      <c r="I10" s="55"/>
    </row>
    <row r="11" spans="1:11" s="5" customFormat="1" ht="3" customHeight="1" x14ac:dyDescent="0.2">
      <c r="A11" s="56"/>
      <c r="B11" s="57"/>
      <c r="C11" s="57"/>
      <c r="D11" s="57"/>
      <c r="E11" s="57"/>
      <c r="F11" s="57"/>
      <c r="G11" s="57"/>
      <c r="H11" s="57"/>
      <c r="I11" s="58"/>
      <c r="J11" s="4"/>
      <c r="K11" s="4"/>
    </row>
    <row r="12" spans="1:11" s="5" customFormat="1" x14ac:dyDescent="0.2">
      <c r="A12" s="18"/>
      <c r="B12" s="59" t="s">
        <v>12</v>
      </c>
      <c r="C12" s="59"/>
      <c r="D12" s="19">
        <f>+D14+D24</f>
        <v>130449423.94999996</v>
      </c>
      <c r="E12" s="19">
        <f>+E14+E24</f>
        <v>157299466.13999999</v>
      </c>
      <c r="F12" s="19">
        <f>+F14+F24</f>
        <v>143599872.37</v>
      </c>
      <c r="G12" s="19">
        <f t="shared" ref="G12:H12" si="0">+G14+G24</f>
        <v>144149017.71999997</v>
      </c>
      <c r="H12" s="20">
        <f t="shared" si="0"/>
        <v>13699593.769999996</v>
      </c>
      <c r="I12" s="21"/>
      <c r="J12" s="4"/>
      <c r="K12" s="4"/>
    </row>
    <row r="13" spans="1:11" s="5" customFormat="1" ht="5.0999999999999996" customHeight="1" x14ac:dyDescent="0.2">
      <c r="A13" s="18"/>
      <c r="B13" s="22"/>
      <c r="C13" s="22"/>
      <c r="D13" s="19"/>
      <c r="E13" s="19"/>
      <c r="F13" s="19"/>
      <c r="G13" s="19"/>
      <c r="H13" s="19"/>
      <c r="I13" s="21"/>
      <c r="J13" s="4"/>
      <c r="K13" s="4"/>
    </row>
    <row r="14" spans="1:11" s="5" customFormat="1" x14ac:dyDescent="0.2">
      <c r="A14" s="23"/>
      <c r="B14" s="50" t="s">
        <v>13</v>
      </c>
      <c r="C14" s="50"/>
      <c r="D14" s="24">
        <f>SUM(D16:D22)</f>
        <v>25939287.969999999</v>
      </c>
      <c r="E14" s="24">
        <f>SUM(E16:E22)</f>
        <v>155381244.72</v>
      </c>
      <c r="F14" s="24">
        <f>SUM(F16:F22)</f>
        <v>143549856.59</v>
      </c>
      <c r="G14" s="24">
        <f>D14+E14-F14</f>
        <v>37770676.099999994</v>
      </c>
      <c r="H14" s="24">
        <f>G14-D14</f>
        <v>11831388.129999995</v>
      </c>
      <c r="I14" s="25"/>
      <c r="J14" s="4"/>
      <c r="K14" s="26"/>
    </row>
    <row r="15" spans="1:11" s="5" customFormat="1" ht="5.0999999999999996" customHeight="1" x14ac:dyDescent="0.2">
      <c r="A15" s="27"/>
      <c r="B15" s="28"/>
      <c r="C15" s="28"/>
      <c r="D15" s="29"/>
      <c r="E15" s="29"/>
      <c r="F15" s="29"/>
      <c r="G15" s="29"/>
      <c r="H15" s="29"/>
      <c r="I15" s="30"/>
      <c r="J15" s="4"/>
      <c r="K15" s="26"/>
    </row>
    <row r="16" spans="1:11" s="5" customFormat="1" ht="19.5" customHeight="1" x14ac:dyDescent="0.2">
      <c r="A16" s="27"/>
      <c r="B16" s="46" t="s">
        <v>14</v>
      </c>
      <c r="C16" s="46"/>
      <c r="D16" s="31">
        <v>1409423.66</v>
      </c>
      <c r="E16" s="31">
        <v>85519993.689999998</v>
      </c>
      <c r="F16" s="31">
        <v>62224795.539999999</v>
      </c>
      <c r="G16" s="32">
        <v>24704621.809999999</v>
      </c>
      <c r="H16" s="33">
        <f>G16-D16</f>
        <v>23295198.149999999</v>
      </c>
      <c r="I16" s="30"/>
      <c r="J16" s="4"/>
      <c r="K16" s="26"/>
    </row>
    <row r="17" spans="1:14" s="5" customFormat="1" ht="19.5" customHeight="1" x14ac:dyDescent="0.2">
      <c r="A17" s="27"/>
      <c r="B17" s="46" t="s">
        <v>15</v>
      </c>
      <c r="C17" s="46"/>
      <c r="D17" s="31">
        <v>23591039.84</v>
      </c>
      <c r="E17" s="31">
        <v>68876614.180000007</v>
      </c>
      <c r="F17" s="31">
        <v>79652819.180000007</v>
      </c>
      <c r="G17" s="33">
        <v>12814834.84</v>
      </c>
      <c r="H17" s="33">
        <f>G17-D17</f>
        <v>-10776205</v>
      </c>
      <c r="I17" s="30"/>
      <c r="J17" s="4"/>
      <c r="K17" s="26"/>
    </row>
    <row r="18" spans="1:14" s="5" customFormat="1" ht="19.5" customHeight="1" x14ac:dyDescent="0.2">
      <c r="A18" s="27"/>
      <c r="B18" s="46" t="s">
        <v>16</v>
      </c>
      <c r="C18" s="46"/>
      <c r="D18" s="31">
        <v>938824.47</v>
      </c>
      <c r="E18" s="31">
        <v>984636.85</v>
      </c>
      <c r="F18" s="31">
        <v>1672241.87</v>
      </c>
      <c r="G18" s="33">
        <v>251219.45</v>
      </c>
      <c r="H18" s="33">
        <f t="shared" ref="H18:H22" si="1">G18-D18</f>
        <v>-687605.02</v>
      </c>
      <c r="I18" s="30"/>
      <c r="J18" s="4"/>
      <c r="K18" s="26"/>
    </row>
    <row r="19" spans="1:14" s="5" customFormat="1" ht="19.5" customHeight="1" x14ac:dyDescent="0.2">
      <c r="A19" s="27"/>
      <c r="B19" s="46" t="s">
        <v>17</v>
      </c>
      <c r="C19" s="46"/>
      <c r="D19" s="31">
        <v>0</v>
      </c>
      <c r="E19" s="31">
        <v>0</v>
      </c>
      <c r="F19" s="31"/>
      <c r="G19" s="33">
        <f t="shared" ref="G19:G22" si="2">D19+E19-F19</f>
        <v>0</v>
      </c>
      <c r="H19" s="33">
        <f t="shared" si="1"/>
        <v>0</v>
      </c>
      <c r="I19" s="30"/>
      <c r="J19" s="4"/>
      <c r="K19" s="26"/>
      <c r="N19" s="5" t="s">
        <v>18</v>
      </c>
    </row>
    <row r="20" spans="1:14" s="5" customFormat="1" ht="19.5" customHeight="1" x14ac:dyDescent="0.2">
      <c r="A20" s="27"/>
      <c r="B20" s="46" t="s">
        <v>19</v>
      </c>
      <c r="C20" s="46"/>
      <c r="D20" s="31">
        <v>0</v>
      </c>
      <c r="E20" s="31">
        <v>0</v>
      </c>
      <c r="F20" s="31">
        <v>0</v>
      </c>
      <c r="G20" s="33">
        <f t="shared" si="2"/>
        <v>0</v>
      </c>
      <c r="H20" s="33">
        <f t="shared" si="1"/>
        <v>0</v>
      </c>
      <c r="I20" s="30"/>
      <c r="J20" s="4"/>
      <c r="K20" s="26"/>
    </row>
    <row r="21" spans="1:14" s="5" customFormat="1" ht="19.5" customHeight="1" x14ac:dyDescent="0.2">
      <c r="A21" s="27"/>
      <c r="B21" s="46" t="s">
        <v>20</v>
      </c>
      <c r="C21" s="46"/>
      <c r="D21" s="31">
        <v>0</v>
      </c>
      <c r="E21" s="31">
        <v>0</v>
      </c>
      <c r="F21" s="31">
        <v>0</v>
      </c>
      <c r="G21" s="33">
        <f t="shared" si="2"/>
        <v>0</v>
      </c>
      <c r="H21" s="33">
        <f t="shared" si="1"/>
        <v>0</v>
      </c>
      <c r="I21" s="30"/>
      <c r="J21" s="4"/>
      <c r="K21" s="26"/>
      <c r="L21" s="5" t="s">
        <v>18</v>
      </c>
    </row>
    <row r="22" spans="1:14" ht="19.5" customHeight="1" x14ac:dyDescent="0.2">
      <c r="A22" s="27"/>
      <c r="B22" s="46" t="s">
        <v>21</v>
      </c>
      <c r="C22" s="46"/>
      <c r="D22" s="31">
        <v>0</v>
      </c>
      <c r="E22" s="31">
        <v>0</v>
      </c>
      <c r="F22" s="31">
        <v>0</v>
      </c>
      <c r="G22" s="33">
        <f t="shared" si="2"/>
        <v>0</v>
      </c>
      <c r="H22" s="33">
        <f t="shared" si="1"/>
        <v>0</v>
      </c>
      <c r="I22" s="30"/>
      <c r="K22" s="26"/>
    </row>
    <row r="23" spans="1:14" x14ac:dyDescent="0.2">
      <c r="A23" s="27"/>
      <c r="B23" s="34"/>
      <c r="C23" s="34"/>
      <c r="D23" s="35"/>
      <c r="E23" s="35"/>
      <c r="F23" s="35"/>
      <c r="G23" s="35"/>
      <c r="H23" s="35"/>
      <c r="I23" s="30"/>
      <c r="K23" s="26"/>
    </row>
    <row r="24" spans="1:14" x14ac:dyDescent="0.2">
      <c r="A24" s="23"/>
      <c r="B24" s="50" t="s">
        <v>22</v>
      </c>
      <c r="C24" s="50"/>
      <c r="D24" s="24">
        <f>SUM(D26:D34)</f>
        <v>104510135.97999996</v>
      </c>
      <c r="E24" s="24">
        <f>SUM(E26:E34)</f>
        <v>1918221.42</v>
      </c>
      <c r="F24" s="24">
        <f>SUM(F26:F34)</f>
        <v>50015.78</v>
      </c>
      <c r="G24" s="24">
        <f>D24+E24-F24</f>
        <v>106378341.61999996</v>
      </c>
      <c r="H24" s="24">
        <f>G24-D24</f>
        <v>1868205.6400000006</v>
      </c>
      <c r="I24" s="25"/>
      <c r="K24" s="26"/>
    </row>
    <row r="25" spans="1:14" ht="5.0999999999999996" customHeight="1" x14ac:dyDescent="0.2">
      <c r="A25" s="27"/>
      <c r="B25" s="28"/>
      <c r="C25" s="34"/>
      <c r="D25" s="29"/>
      <c r="E25" s="29"/>
      <c r="F25" s="29"/>
      <c r="G25" s="29"/>
      <c r="H25" s="29"/>
      <c r="I25" s="30"/>
      <c r="K25" s="26"/>
    </row>
    <row r="26" spans="1:14" ht="19.5" customHeight="1" x14ac:dyDescent="0.2">
      <c r="A26" s="27"/>
      <c r="B26" s="46" t="s">
        <v>23</v>
      </c>
      <c r="C26" s="46"/>
      <c r="D26" s="31">
        <v>0</v>
      </c>
      <c r="E26" s="31">
        <v>0</v>
      </c>
      <c r="F26" s="31">
        <v>0</v>
      </c>
      <c r="G26" s="33">
        <f>D26+E26-F26</f>
        <v>0</v>
      </c>
      <c r="H26" s="33">
        <f>G26-D26</f>
        <v>0</v>
      </c>
      <c r="I26" s="30"/>
      <c r="K26" s="26"/>
    </row>
    <row r="27" spans="1:14" ht="19.5" customHeight="1" x14ac:dyDescent="0.2">
      <c r="A27" s="27"/>
      <c r="B27" s="46" t="s">
        <v>24</v>
      </c>
      <c r="C27" s="46"/>
      <c r="D27" s="31">
        <v>0</v>
      </c>
      <c r="E27" s="31">
        <v>0</v>
      </c>
      <c r="F27" s="31">
        <v>0</v>
      </c>
      <c r="G27" s="33">
        <f t="shared" ref="G27:G34" si="3">D27+E27-F27</f>
        <v>0</v>
      </c>
      <c r="H27" s="33">
        <f t="shared" ref="H27:H34" si="4">G27-D27</f>
        <v>0</v>
      </c>
      <c r="I27" s="30"/>
      <c r="K27" s="26" t="s">
        <v>18</v>
      </c>
    </row>
    <row r="28" spans="1:14" ht="19.5" customHeight="1" x14ac:dyDescent="0.2">
      <c r="A28" s="27"/>
      <c r="B28" s="46" t="s">
        <v>25</v>
      </c>
      <c r="C28" s="46"/>
      <c r="D28" s="31">
        <v>46017.2</v>
      </c>
      <c r="E28" s="31"/>
      <c r="F28" s="31">
        <v>0</v>
      </c>
      <c r="G28" s="33">
        <v>46017.2</v>
      </c>
      <c r="H28" s="33">
        <f t="shared" si="4"/>
        <v>0</v>
      </c>
      <c r="I28" s="30"/>
      <c r="K28" s="26"/>
    </row>
    <row r="29" spans="1:14" ht="19.5" customHeight="1" x14ac:dyDescent="0.2">
      <c r="A29" s="27"/>
      <c r="B29" s="46" t="s">
        <v>26</v>
      </c>
      <c r="C29" s="46"/>
      <c r="D29" s="31">
        <v>144552125.19999999</v>
      </c>
      <c r="E29" s="31">
        <v>1868205.64</v>
      </c>
      <c r="F29" s="31">
        <v>0</v>
      </c>
      <c r="G29" s="33">
        <v>146420330.84</v>
      </c>
      <c r="H29" s="33">
        <v>1868205.64</v>
      </c>
      <c r="I29" s="30"/>
      <c r="K29" s="26"/>
    </row>
    <row r="30" spans="1:14" ht="19.5" customHeight="1" x14ac:dyDescent="0.2">
      <c r="A30" s="27"/>
      <c r="B30" s="46" t="s">
        <v>27</v>
      </c>
      <c r="C30" s="46"/>
      <c r="D30" s="31">
        <v>3299.01</v>
      </c>
      <c r="E30" s="31"/>
      <c r="F30" s="31"/>
      <c r="G30" s="33">
        <v>3299.01</v>
      </c>
      <c r="H30" s="33">
        <f t="shared" si="4"/>
        <v>0</v>
      </c>
      <c r="I30" s="30"/>
      <c r="K30" s="26"/>
    </row>
    <row r="31" spans="1:14" ht="19.5" customHeight="1" x14ac:dyDescent="0.2">
      <c r="A31" s="27"/>
      <c r="B31" s="46" t="s">
        <v>28</v>
      </c>
      <c r="C31" s="46"/>
      <c r="D31" s="31">
        <v>-40069537.670000002</v>
      </c>
      <c r="E31" s="31"/>
      <c r="F31" s="31">
        <v>0</v>
      </c>
      <c r="G31" s="33">
        <v>-40069537.670000002</v>
      </c>
      <c r="H31" s="33">
        <f t="shared" si="4"/>
        <v>0</v>
      </c>
      <c r="I31" s="30"/>
      <c r="K31" s="26"/>
    </row>
    <row r="32" spans="1:14" ht="19.5" customHeight="1" x14ac:dyDescent="0.2">
      <c r="A32" s="27"/>
      <c r="B32" s="46" t="s">
        <v>29</v>
      </c>
      <c r="C32" s="46"/>
      <c r="D32" s="31">
        <v>-21767.759999999998</v>
      </c>
      <c r="E32" s="31">
        <v>50015.78</v>
      </c>
      <c r="F32" s="31">
        <v>50015.78</v>
      </c>
      <c r="G32" s="33">
        <v>-21767.759999999998</v>
      </c>
      <c r="H32" s="33">
        <f t="shared" si="4"/>
        <v>0</v>
      </c>
      <c r="I32" s="30"/>
      <c r="K32" s="26"/>
    </row>
    <row r="33" spans="1:17" ht="19.5" customHeight="1" x14ac:dyDescent="0.2">
      <c r="A33" s="27"/>
      <c r="B33" s="46" t="s">
        <v>30</v>
      </c>
      <c r="C33" s="46"/>
      <c r="D33" s="31">
        <v>0</v>
      </c>
      <c r="E33" s="31">
        <v>0</v>
      </c>
      <c r="F33" s="31">
        <v>0</v>
      </c>
      <c r="G33" s="33">
        <f t="shared" si="3"/>
        <v>0</v>
      </c>
      <c r="H33" s="33">
        <f t="shared" si="4"/>
        <v>0</v>
      </c>
      <c r="I33" s="30"/>
      <c r="K33" s="26"/>
    </row>
    <row r="34" spans="1:17" ht="19.5" customHeight="1" x14ac:dyDescent="0.2">
      <c r="A34" s="27"/>
      <c r="B34" s="46" t="s">
        <v>31</v>
      </c>
      <c r="C34" s="46"/>
      <c r="D34" s="31">
        <v>0</v>
      </c>
      <c r="E34" s="31">
        <v>0</v>
      </c>
      <c r="F34" s="31">
        <v>0</v>
      </c>
      <c r="G34" s="33">
        <f t="shared" si="3"/>
        <v>0</v>
      </c>
      <c r="H34" s="33">
        <f t="shared" si="4"/>
        <v>0</v>
      </c>
      <c r="I34" s="30"/>
      <c r="K34" s="26" t="s">
        <v>18</v>
      </c>
    </row>
    <row r="35" spans="1:17" x14ac:dyDescent="0.2">
      <c r="A35" s="27"/>
      <c r="B35" s="34"/>
      <c r="C35" s="34"/>
      <c r="D35" s="35"/>
      <c r="E35" s="29"/>
      <c r="F35" s="29"/>
      <c r="G35" s="29"/>
      <c r="H35" s="29"/>
      <c r="I35" s="30"/>
      <c r="K35" s="26"/>
    </row>
    <row r="36" spans="1:17" ht="6" customHeight="1" x14ac:dyDescent="0.2">
      <c r="A36" s="47"/>
      <c r="B36" s="48"/>
      <c r="C36" s="48"/>
      <c r="D36" s="48"/>
      <c r="E36" s="48"/>
      <c r="F36" s="48"/>
      <c r="G36" s="48"/>
      <c r="H36" s="48"/>
      <c r="I36" s="49"/>
    </row>
    <row r="37" spans="1:17" ht="6" customHeight="1" x14ac:dyDescent="0.2">
      <c r="A37" s="36"/>
      <c r="B37" s="37"/>
      <c r="C37" s="38"/>
      <c r="E37" s="36"/>
      <c r="F37" s="36"/>
      <c r="G37" s="36"/>
      <c r="H37" s="36"/>
      <c r="I37" s="36"/>
    </row>
    <row r="38" spans="1:17" ht="15" customHeight="1" x14ac:dyDescent="0.2">
      <c r="A38" s="5"/>
      <c r="B38" s="45" t="s">
        <v>32</v>
      </c>
      <c r="C38" s="45"/>
      <c r="D38" s="45"/>
      <c r="E38" s="45"/>
      <c r="F38" s="45"/>
      <c r="G38" s="45"/>
      <c r="H38" s="45"/>
      <c r="I38" s="40"/>
      <c r="J38" s="40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40"/>
      <c r="C39" s="41"/>
      <c r="D39" s="42"/>
      <c r="E39" s="42"/>
      <c r="F39" s="5"/>
      <c r="G39" s="43"/>
      <c r="H39" s="41"/>
      <c r="I39" s="42"/>
      <c r="J39" s="42"/>
      <c r="K39" s="5"/>
      <c r="L39" s="5"/>
      <c r="M39" s="5"/>
      <c r="N39" s="5"/>
      <c r="O39" s="5"/>
      <c r="P39" s="5"/>
      <c r="Q39" s="5"/>
    </row>
    <row r="40" spans="1:17" x14ac:dyDescent="0.2">
      <c r="B40" s="5"/>
      <c r="C40" s="5"/>
      <c r="D40" s="44"/>
      <c r="E40" s="5"/>
      <c r="F40" s="5"/>
      <c r="G40" s="5"/>
    </row>
  </sheetData>
  <sheetProtection formatCells="0" selectLockedCells="1"/>
  <mergeCells count="31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38:H38"/>
    <mergeCell ref="B30:C30"/>
    <mergeCell ref="B31:C31"/>
    <mergeCell ref="B32:C32"/>
    <mergeCell ref="B33:C33"/>
    <mergeCell ref="B34:C34"/>
    <mergeCell ref="A36:I36"/>
  </mergeCells>
  <printOptions verticalCentered="1"/>
  <pageMargins left="0.35433070866141736" right="0.98425196850393704" top="0.39370078740157483" bottom="0.59055118110236227" header="0" footer="0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2017-07-31T21:30:23Z</cp:lastPrinted>
  <dcterms:created xsi:type="dcterms:W3CDTF">2017-07-31T15:11:55Z</dcterms:created>
  <dcterms:modified xsi:type="dcterms:W3CDTF">2017-07-31T21:32:50Z</dcterms:modified>
</cp:coreProperties>
</file>