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A" sheetId="1" r:id="rId1"/>
  </sheets>
  <definedNames>
    <definedName name="_xlnm.Print_Area" localSheetId="0">EA!$A$1:$K$66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J51" i="1" s="1"/>
  <c r="I17" i="1"/>
  <c r="J12" i="1"/>
  <c r="I12" i="1"/>
  <c r="I51" i="1" s="1"/>
  <c r="E12" i="1"/>
  <c r="E33" i="1" s="1"/>
  <c r="J53" i="1" s="1"/>
  <c r="D12" i="1"/>
  <c r="D33" i="1" s="1"/>
  <c r="I53" i="1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<sst xmlns="http://schemas.openxmlformats.org/spreadsheetml/2006/main" count="64" uniqueCount="62">
  <si>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</si>
  <si>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2017 y 2016</t>
  </si>
  <si>
    <t>(Pesos)</t>
  </si>
  <si>
    <t>Ente Público:</t>
  </si>
  <si>
    <t>FORUM CULTURAL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</si>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</sst>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9"/>
  <sheetViews>
    <sheetView showGridLines="0" tabSelected="1" topLeftCell="A28" zoomScaleNormal="100" workbookViewId="0">
      <selection activeCell="D70" sqref="D70"/>
    </sheetView>
  </sheetViews>
  <sheetFormatPr baseColWidth="10" defaultRowHeight="12.75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2017</v>
      </c>
      <c r="E9" s="22">
        <v>2016</v>
      </c>
      <c r="F9" s="23"/>
      <c r="G9" s="21" t="s">
        <v>5</v>
      </c>
      <c r="H9" s="21"/>
      <c r="I9" s="22">
        <v>2017</v>
      </c>
      <c r="J9" s="22">
        <v>2016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14474276.35</v>
      </c>
      <c r="E12" s="38">
        <f>SUM(E13:E20)</f>
        <v>16109167.01</v>
      </c>
      <c r="F12" s="33"/>
      <c r="G12" s="31" t="s">
        <v>9</v>
      </c>
      <c r="H12" s="31"/>
      <c r="I12" s="38">
        <f>SUM(I13:I15)</f>
        <v>74516590.150000006</v>
      </c>
      <c r="J12" s="38">
        <f>SUM(J13:J15)</f>
        <v>114594697.19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/>
      <c r="F13" s="33"/>
      <c r="G13" s="41" t="s">
        <v>11</v>
      </c>
      <c r="H13" s="41"/>
      <c r="I13" s="42">
        <v>30703549.050000001</v>
      </c>
      <c r="J13" s="42">
        <v>44616952.75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/>
      <c r="F14" s="33"/>
      <c r="G14" s="41" t="s">
        <v>13</v>
      </c>
      <c r="H14" s="41"/>
      <c r="I14" s="42">
        <v>755666.92</v>
      </c>
      <c r="J14" s="42">
        <v>1665391.61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/>
      <c r="F15" s="33"/>
      <c r="G15" s="41" t="s">
        <v>15</v>
      </c>
      <c r="H15" s="41"/>
      <c r="I15" s="42">
        <v>43057374.18</v>
      </c>
      <c r="J15" s="42">
        <v>68312352.829999998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/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12359361.359999999</v>
      </c>
      <c r="E17" s="42">
        <v>15254707.9</v>
      </c>
      <c r="F17" s="33"/>
      <c r="G17" s="31" t="s">
        <v>18</v>
      </c>
      <c r="H17" s="31"/>
      <c r="I17" s="38">
        <f>SUM(I18:I26)</f>
        <v>10452.82</v>
      </c>
      <c r="J17" s="38">
        <f>SUM(J18:J26)</f>
        <v>65416.25</v>
      </c>
      <c r="K17" s="39"/>
    </row>
    <row r="18" spans="1:11" x14ac:dyDescent="0.2">
      <c r="A18" s="40"/>
      <c r="B18" s="41" t="s">
        <v>19</v>
      </c>
      <c r="C18" s="41"/>
      <c r="D18" s="42">
        <v>985481.46</v>
      </c>
      <c r="E18" s="42">
        <v>432797.61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1129433.53</v>
      </c>
      <c r="E19" s="42">
        <v>421661.5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0</v>
      </c>
      <c r="J21" s="42">
        <v>50000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79969711.439999998</v>
      </c>
      <c r="E22" s="38">
        <f>SUM(E23:E24)</f>
        <v>96357687.430000007</v>
      </c>
      <c r="F22" s="33"/>
      <c r="G22" s="41" t="s">
        <v>27</v>
      </c>
      <c r="H22" s="41"/>
      <c r="I22" s="42">
        <v>10452.82</v>
      </c>
      <c r="J22" s="42">
        <v>15416.25</v>
      </c>
      <c r="K22" s="39"/>
    </row>
    <row r="23" spans="1:11" x14ac:dyDescent="0.2">
      <c r="A23" s="40"/>
      <c r="B23" s="41" t="s">
        <v>28</v>
      </c>
      <c r="C23" s="41"/>
      <c r="D23" s="47">
        <v>0</v>
      </c>
      <c r="E23" s="47">
        <v>7826072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32">
        <v>79969711.439999998</v>
      </c>
      <c r="E24" s="42">
        <v>88531615.430000007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236741.18</v>
      </c>
      <c r="E26" s="38">
        <f>SUM(E27:E31)</f>
        <v>379904.25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236732.34</v>
      </c>
      <c r="E27" s="42">
        <v>379882.81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8.84</v>
      </c>
      <c r="E31" s="42">
        <v>21.44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94680728.969999999</v>
      </c>
      <c r="E33" s="51">
        <f>E12+E22+E26</f>
        <v>112846758.69000001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</v>
      </c>
      <c r="J40" s="53">
        <f>SUM(J41:J46)</f>
        <v>6016850.1500000004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6016850.1500000004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74527042.969999999</v>
      </c>
      <c r="J51" s="55">
        <f>J12+J17+J28+J33+J40+J48</f>
        <v>120676963.59</v>
      </c>
      <c r="K51" s="56"/>
    </row>
    <row r="52" spans="1:11" x14ac:dyDescent="0.2">
      <c r="A52" s="54"/>
      <c r="B52" s="33"/>
      <c r="C52" s="33"/>
      <c r="D52" s="33"/>
      <c r="E52" s="33"/>
      <c r="F52" s="33"/>
      <c r="G52" s="57"/>
      <c r="H52" s="57"/>
      <c r="I52" s="45"/>
      <c r="J52" s="45"/>
      <c r="K52" s="56"/>
    </row>
    <row r="53" spans="1:11" x14ac:dyDescent="0.2">
      <c r="A53" s="54"/>
      <c r="B53" s="33"/>
      <c r="C53" s="33"/>
      <c r="D53" s="33"/>
      <c r="E53" s="33"/>
      <c r="F53" s="33"/>
      <c r="G53" s="58" t="s">
        <v>60</v>
      </c>
      <c r="H53" s="58"/>
      <c r="I53" s="55">
        <f>D33-I51</f>
        <v>20153686</v>
      </c>
      <c r="J53" s="55">
        <f>E33-J51</f>
        <v>-7830204.8999999911</v>
      </c>
      <c r="K53" s="56"/>
    </row>
    <row r="54" spans="1:11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1" ht="6" customHeight="1" x14ac:dyDescent="0.2">
      <c r="A57" s="4"/>
      <c r="B57" s="44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8"/>
      <c r="D59" s="69"/>
      <c r="E59" s="69"/>
      <c r="G59" s="70"/>
      <c r="H59" s="68"/>
      <c r="I59" s="69"/>
      <c r="J59" s="69"/>
    </row>
  </sheetData>
  <sheetProtection formatCells="0" formatColumns="0" formatRows="0" insertColumns="0" insertRows="0" insertHyperlinks="0" deleteColumns="0" deleteRows="0" sort="0" autoFilter="0" pivotTables="0"/>
  <mergeCells count="64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verticalCentered="1"/>
  <pageMargins left="0.38" right="0" top="0.39" bottom="0.70866141732283472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2017-10-30T22:28:26Z</dcterms:created>
  <dcterms:modified xsi:type="dcterms:W3CDTF">2017-10-30T22:43:34Z</dcterms:modified>
</cp:coreProperties>
</file>