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JUNIO\PORTAL\"/>
    </mc:Choice>
  </mc:AlternateContent>
  <bookViews>
    <workbookView xWindow="0" yWindow="0" windowWidth="19200" windowHeight="8300"/>
  </bookViews>
  <sheets>
    <sheet name="IPF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3" i="1" s="1"/>
  <c r="D29" i="1"/>
  <c r="D33" i="1" s="1"/>
  <c r="C29" i="1"/>
  <c r="C33" i="1" s="1"/>
  <c r="E16" i="1"/>
  <c r="E14" i="1" s="1"/>
  <c r="D16" i="1"/>
  <c r="D14" i="1" s="1"/>
  <c r="C16" i="1"/>
  <c r="C14" i="1" s="1"/>
  <c r="E13" i="1"/>
  <c r="E11" i="1" s="1"/>
  <c r="D13" i="1"/>
  <c r="D11" i="1" s="1"/>
  <c r="C13" i="1"/>
  <c r="C11" i="1" s="1"/>
  <c r="E12" i="1"/>
  <c r="D12" i="1"/>
  <c r="C12" i="1"/>
  <c r="A3" i="1"/>
  <c r="D17" i="1" l="1"/>
  <c r="D21" i="1" s="1"/>
  <c r="D25" i="1" s="1"/>
  <c r="C17" i="1"/>
  <c r="C21" i="1" s="1"/>
  <c r="C25" i="1" s="1"/>
  <c r="E17" i="1"/>
  <c r="E21" i="1" s="1"/>
  <c r="E25" i="1" s="1"/>
</calcChain>
</file>

<file path=xl/sharedStrings.xml><?xml version="1.0" encoding="utf-8"?>
<sst xmlns="http://schemas.openxmlformats.org/spreadsheetml/2006/main" count="31" uniqueCount="23">
  <si>
    <t>Indicadores de Postura Fiscal</t>
  </si>
  <si>
    <t>Ente Público: FORUM CULTURAL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</si>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</sst>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 applyFill="1" applyBorder="1"/>
    <xf numFmtId="0" fontId="2" fillId="2" borderId="0" xfId="0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3" fontId="2" fillId="2" borderId="14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3" fontId="2" fillId="2" borderId="17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justify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justify" vertical="center" wrapText="1"/>
    </xf>
    <xf numFmtId="0" fontId="5" fillId="2" borderId="21" xfId="0" applyFont="1" applyFill="1" applyBorder="1" applyAlignment="1">
      <alignment horizontal="justify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/>
    <xf numFmtId="3" fontId="1" fillId="3" borderId="25" xfId="0" applyNumberFormat="1" applyFont="1" applyFill="1" applyBorder="1" applyAlignment="1">
      <alignment horizontal="center" vertical="center" wrapText="1"/>
    </xf>
    <xf numFmtId="3" fontId="1" fillId="3" borderId="2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3" fontId="2" fillId="2" borderId="14" xfId="0" applyNumberFormat="1" applyFont="1" applyFill="1" applyBorder="1" applyAlignment="1">
      <alignment horizontal="justify" vertical="center" wrapText="1"/>
    </xf>
    <xf numFmtId="3" fontId="2" fillId="2" borderId="15" xfId="0" applyNumberFormat="1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5" fillId="2" borderId="18" xfId="0" applyFont="1" applyFill="1" applyBorder="1" applyAlignment="1">
      <alignment horizontal="justify" vertical="center" wrapText="1"/>
    </xf>
    <xf numFmtId="0" fontId="5" fillId="2" borderId="19" xfId="0" applyFont="1" applyFill="1" applyBorder="1" applyAlignment="1">
      <alignment horizontal="justify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1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1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top" wrapText="1" indent="1"/>
    </xf>
    <xf numFmtId="0" fontId="2" fillId="2" borderId="14" xfId="0" applyFont="1" applyFill="1" applyBorder="1" applyAlignment="1">
      <alignment horizontal="left" vertical="top" wrapText="1" inden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EFF%20JUNIO18%20FOCG%20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Hoja1"/>
      <sheetName val="NOTAS (2)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Ayudas"/>
      <sheetName val="Gto Federalizado"/>
      <sheetName val="RBI"/>
      <sheetName val="RBM"/>
      <sheetName val="IADOL"/>
      <sheetName val="PyPI TRIM STRC"/>
      <sheetName val="IR TRIM STRC"/>
      <sheetName val="Hoja2"/>
      <sheetName val="EVHP ant"/>
    </sheetNames>
    <sheetDataSet>
      <sheetData sheetId="0">
        <row r="4">
          <cell r="D4" t="str">
            <v>Al 30 de junio del 2018 y  2017</v>
          </cell>
        </row>
      </sheetData>
      <sheetData sheetId="1">
        <row r="33">
          <cell r="D33">
            <v>61909703.759999998</v>
          </cell>
        </row>
      </sheetData>
      <sheetData sheetId="2"/>
      <sheetData sheetId="3"/>
      <sheetData sheetId="4">
        <row r="3">
          <cell r="B3" t="str">
            <v>Al 30 de junio del 2018</v>
          </cell>
        </row>
      </sheetData>
      <sheetData sheetId="5"/>
      <sheetData sheetId="6"/>
      <sheetData sheetId="7"/>
      <sheetData sheetId="8">
        <row r="3">
          <cell r="A3" t="str">
            <v>Al 30 de junio del 2018</v>
          </cell>
        </row>
      </sheetData>
      <sheetData sheetId="9"/>
      <sheetData sheetId="10"/>
      <sheetData sheetId="11"/>
      <sheetData sheetId="12">
        <row r="28">
          <cell r="E28">
            <v>111350558.08</v>
          </cell>
          <cell r="H28">
            <v>65818088.25</v>
          </cell>
          <cell r="I28">
            <v>65818088.25</v>
          </cell>
        </row>
      </sheetData>
      <sheetData sheetId="13">
        <row r="4">
          <cell r="B4" t="str">
            <v>Del 1 de Enero al 30 de junio de 2018</v>
          </cell>
        </row>
      </sheetData>
      <sheetData sheetId="14">
        <row r="44">
          <cell r="G44">
            <v>0</v>
          </cell>
        </row>
        <row r="49">
          <cell r="D49">
            <v>111350558.08</v>
          </cell>
          <cell r="G49">
            <v>46582404.079999998</v>
          </cell>
          <cell r="H49">
            <v>46340219.920000002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12">
          <cell r="H12">
            <v>32932911.760000002</v>
          </cell>
        </row>
      </sheetData>
      <sheetData sheetId="22"/>
      <sheetData sheetId="23">
        <row r="3">
          <cell r="A3" t="str">
            <v xml:space="preserve">Al 30 de junio de 2018 </v>
          </cell>
        </row>
      </sheetData>
      <sheetData sheetId="24"/>
      <sheetData sheetId="25"/>
      <sheetData sheetId="26"/>
      <sheetData sheetId="27"/>
      <sheetData sheetId="28">
        <row r="2">
          <cell r="A2" t="str">
            <v>Al 30 de junio  de 2018</v>
          </cell>
        </row>
      </sheetData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7"/>
  <sheetViews>
    <sheetView showGridLines="0" tabSelected="1" zoomScaleNormal="100" workbookViewId="0">
      <selection activeCell="A2" sqref="A2:E2"/>
    </sheetView>
  </sheetViews>
  <sheetFormatPr baseColWidth="10" defaultColWidth="11.453125" defaultRowHeight="12.5" x14ac:dyDescent="0.25"/>
  <cols>
    <col min="1" max="1" width="1.1796875" style="2" customWidth="1"/>
    <col min="2" max="2" width="60" style="2" customWidth="1"/>
    <col min="3" max="3" width="14.7265625" style="2" customWidth="1"/>
    <col min="4" max="4" width="13.7265625" style="2" customWidth="1"/>
    <col min="5" max="5" width="13.81640625" style="2" customWidth="1"/>
    <col min="6" max="6" width="4.26953125" style="1" customWidth="1"/>
    <col min="7" max="16384" width="11.453125" style="2"/>
  </cols>
  <sheetData>
    <row r="1" spans="1:6" ht="17.25" customHeight="1" x14ac:dyDescent="0.3">
      <c r="A1" s="46"/>
      <c r="B1" s="47"/>
      <c r="C1" s="47"/>
      <c r="D1" s="47"/>
      <c r="E1" s="47"/>
    </row>
    <row r="2" spans="1:6" ht="18" customHeight="1" x14ac:dyDescent="0.3">
      <c r="A2" s="48" t="s">
        <v>0</v>
      </c>
      <c r="B2" s="49"/>
      <c r="C2" s="49"/>
      <c r="D2" s="49"/>
      <c r="E2" s="49"/>
    </row>
    <row r="3" spans="1:6" ht="21.75" customHeight="1" x14ac:dyDescent="0.3">
      <c r="A3" s="50" t="str">
        <f>+[1]CAdmon!B4</f>
        <v>Del 1 de Enero al 30 de junio de 2018</v>
      </c>
      <c r="B3" s="51"/>
      <c r="C3" s="51"/>
      <c r="D3" s="51"/>
      <c r="E3" s="51"/>
    </row>
    <row r="4" spans="1:6" s="1" customFormat="1" ht="6" customHeight="1" x14ac:dyDescent="0.25"/>
    <row r="5" spans="1:6" s="1" customFormat="1" ht="6" customHeight="1" x14ac:dyDescent="0.25"/>
    <row r="6" spans="1:6" s="1" customFormat="1" ht="14.25" customHeight="1" x14ac:dyDescent="0.3">
      <c r="B6" s="52" t="s">
        <v>1</v>
      </c>
      <c r="C6" s="52"/>
      <c r="D6" s="52"/>
      <c r="E6" s="3"/>
      <c r="F6" s="4"/>
    </row>
    <row r="7" spans="1:6" s="1" customFormat="1" ht="6" customHeight="1" x14ac:dyDescent="0.25"/>
    <row r="8" spans="1:6" s="1" customFormat="1" ht="6" customHeight="1" x14ac:dyDescent="0.25"/>
    <row r="9" spans="1:6" s="1" customFormat="1" ht="15" x14ac:dyDescent="0.25">
      <c r="A9" s="53" t="s">
        <v>2</v>
      </c>
      <c r="B9" s="53"/>
      <c r="C9" s="5" t="s">
        <v>3</v>
      </c>
      <c r="D9" s="5" t="s">
        <v>4</v>
      </c>
      <c r="E9" s="5" t="s">
        <v>5</v>
      </c>
    </row>
    <row r="10" spans="1:6" s="1" customFormat="1" ht="5.25" customHeight="1" thickBot="1" x14ac:dyDescent="0.3">
      <c r="A10" s="6"/>
      <c r="B10" s="7"/>
      <c r="C10" s="8"/>
      <c r="D10" s="8"/>
      <c r="E10" s="8"/>
    </row>
    <row r="11" spans="1:6" s="1" customFormat="1" ht="13.5" thickBot="1" x14ac:dyDescent="0.3">
      <c r="A11" s="9"/>
      <c r="B11" s="10" t="s">
        <v>6</v>
      </c>
      <c r="C11" s="11">
        <f>+C12+C13</f>
        <v>111350558.08</v>
      </c>
      <c r="D11" s="11">
        <f>+D12+D13</f>
        <v>65818088.25</v>
      </c>
      <c r="E11" s="12">
        <f>+E12+E13</f>
        <v>65818088.25</v>
      </c>
    </row>
    <row r="12" spans="1:6" s="1" customFormat="1" x14ac:dyDescent="0.25">
      <c r="A12" s="44" t="s">
        <v>7</v>
      </c>
      <c r="B12" s="45"/>
      <c r="C12" s="13">
        <f>+[2]EAI!E33</f>
        <v>0</v>
      </c>
      <c r="D12" s="13">
        <f>+[2]EAI!H33</f>
        <v>0</v>
      </c>
      <c r="E12" s="14">
        <f>+[2]EAI!I33</f>
        <v>0</v>
      </c>
    </row>
    <row r="13" spans="1:6" s="1" customFormat="1" ht="13" thickBot="1" x14ac:dyDescent="0.3">
      <c r="A13" s="55" t="s">
        <v>8</v>
      </c>
      <c r="B13" s="56"/>
      <c r="C13" s="15">
        <f>[1]EAI!E28</f>
        <v>111350558.08</v>
      </c>
      <c r="D13" s="15">
        <f>[1]EAI!H28</f>
        <v>65818088.25</v>
      </c>
      <c r="E13" s="16">
        <f>[1]EAI!I28</f>
        <v>65818088.25</v>
      </c>
    </row>
    <row r="14" spans="1:6" s="1" customFormat="1" ht="13.5" thickBot="1" x14ac:dyDescent="0.3">
      <c r="A14" s="17"/>
      <c r="B14" s="10" t="s">
        <v>9</v>
      </c>
      <c r="C14" s="11">
        <f>+C15+C16</f>
        <v>111350558.08</v>
      </c>
      <c r="D14" s="11">
        <f>+D15+D16</f>
        <v>46582404.079999998</v>
      </c>
      <c r="E14" s="11">
        <f>+E15+E16</f>
        <v>46340219.920000002</v>
      </c>
    </row>
    <row r="15" spans="1:6" s="1" customFormat="1" x14ac:dyDescent="0.25">
      <c r="A15" s="57" t="s">
        <v>10</v>
      </c>
      <c r="B15" s="58"/>
      <c r="C15" s="13"/>
      <c r="D15" s="13"/>
      <c r="E15" s="14"/>
    </row>
    <row r="16" spans="1:6" s="1" customFormat="1" ht="13" thickBot="1" x14ac:dyDescent="0.3">
      <c r="A16" s="59" t="s">
        <v>11</v>
      </c>
      <c r="B16" s="60"/>
      <c r="C16" s="18">
        <f>[1]COG!D49</f>
        <v>111350558.08</v>
      </c>
      <c r="D16" s="18">
        <f>[1]COG!G49</f>
        <v>46582404.079999998</v>
      </c>
      <c r="E16" s="19">
        <f>[1]COG!H49</f>
        <v>46340219.920000002</v>
      </c>
    </row>
    <row r="17" spans="1:5" s="1" customFormat="1" ht="13.5" thickBot="1" x14ac:dyDescent="0.3">
      <c r="A17" s="20"/>
      <c r="B17" s="21" t="s">
        <v>12</v>
      </c>
      <c r="C17" s="22">
        <f>+C11-C14</f>
        <v>0</v>
      </c>
      <c r="D17" s="22">
        <f>+D11-D14</f>
        <v>19235684.170000002</v>
      </c>
      <c r="E17" s="23">
        <f>+E11-E14</f>
        <v>19477868.329999998</v>
      </c>
    </row>
    <row r="18" spans="1:5" s="1" customFormat="1" ht="13" thickBot="1" x14ac:dyDescent="0.3">
      <c r="C18" s="24"/>
      <c r="D18" s="24"/>
      <c r="E18" s="24"/>
    </row>
    <row r="19" spans="1:5" s="1" customFormat="1" ht="15.5" thickBot="1" x14ac:dyDescent="0.3">
      <c r="A19" s="61" t="s">
        <v>2</v>
      </c>
      <c r="B19" s="62"/>
      <c r="C19" s="25" t="s">
        <v>3</v>
      </c>
      <c r="D19" s="25" t="s">
        <v>4</v>
      </c>
      <c r="E19" s="26" t="s">
        <v>5</v>
      </c>
    </row>
    <row r="20" spans="1:5" s="1" customFormat="1" ht="6.75" customHeight="1" x14ac:dyDescent="0.25">
      <c r="A20" s="27"/>
      <c r="B20" s="28"/>
      <c r="C20" s="29"/>
      <c r="D20" s="29"/>
      <c r="E20" s="30"/>
    </row>
    <row r="21" spans="1:5" s="1" customFormat="1" ht="13" x14ac:dyDescent="0.25">
      <c r="A21" s="63" t="s">
        <v>13</v>
      </c>
      <c r="B21" s="64"/>
      <c r="C21" s="15">
        <f>+C17</f>
        <v>0</v>
      </c>
      <c r="D21" s="15">
        <f>+D17</f>
        <v>19235684.170000002</v>
      </c>
      <c r="E21" s="16">
        <f>+E17</f>
        <v>19477868.329999998</v>
      </c>
    </row>
    <row r="22" spans="1:5" s="1" customFormat="1" ht="6" customHeight="1" x14ac:dyDescent="0.25">
      <c r="A22" s="31"/>
      <c r="B22" s="32"/>
      <c r="C22" s="15"/>
      <c r="D22" s="15"/>
      <c r="E22" s="16"/>
    </row>
    <row r="23" spans="1:5" s="1" customFormat="1" ht="13" x14ac:dyDescent="0.25">
      <c r="A23" s="63" t="s">
        <v>14</v>
      </c>
      <c r="B23" s="64"/>
      <c r="C23" s="15"/>
      <c r="D23" s="15"/>
      <c r="E23" s="16"/>
    </row>
    <row r="24" spans="1:5" s="1" customFormat="1" ht="7.5" customHeight="1" thickBot="1" x14ac:dyDescent="0.3">
      <c r="A24" s="33"/>
      <c r="B24" s="34"/>
      <c r="C24" s="18"/>
      <c r="D24" s="18"/>
      <c r="E24" s="19"/>
    </row>
    <row r="25" spans="1:5" s="1" customFormat="1" ht="13.5" thickBot="1" x14ac:dyDescent="0.3">
      <c r="A25" s="33"/>
      <c r="B25" s="21" t="s">
        <v>15</v>
      </c>
      <c r="C25" s="35">
        <f>+C21-C23</f>
        <v>0</v>
      </c>
      <c r="D25" s="35">
        <f>+D21-D23</f>
        <v>19235684.170000002</v>
      </c>
      <c r="E25" s="36">
        <f>+E21-E23</f>
        <v>19477868.329999998</v>
      </c>
    </row>
    <row r="26" spans="1:5" s="1" customFormat="1" ht="13" thickBot="1" x14ac:dyDescent="0.3">
      <c r="C26" s="24"/>
      <c r="D26" s="24"/>
      <c r="E26" s="24"/>
    </row>
    <row r="27" spans="1:5" s="1" customFormat="1" ht="15.5" thickBot="1" x14ac:dyDescent="0.3">
      <c r="A27" s="65" t="s">
        <v>2</v>
      </c>
      <c r="B27" s="66"/>
      <c r="C27" s="37" t="s">
        <v>3</v>
      </c>
      <c r="D27" s="37" t="s">
        <v>4</v>
      </c>
      <c r="E27" s="38" t="s">
        <v>5</v>
      </c>
    </row>
    <row r="28" spans="1:5" s="1" customFormat="1" ht="5.25" customHeight="1" x14ac:dyDescent="0.25">
      <c r="A28" s="27"/>
      <c r="B28" s="28"/>
      <c r="C28" s="29"/>
      <c r="D28" s="29"/>
      <c r="E28" s="30"/>
    </row>
    <row r="29" spans="1:5" s="1" customFormat="1" ht="13" x14ac:dyDescent="0.25">
      <c r="A29" s="63" t="s">
        <v>16</v>
      </c>
      <c r="B29" s="64"/>
      <c r="C29" s="15">
        <f>+[2]EAI!E52</f>
        <v>0</v>
      </c>
      <c r="D29" s="15">
        <f>+[2]EAI!H51</f>
        <v>0</v>
      </c>
      <c r="E29" s="16">
        <f>+[2]EAI!I54</f>
        <v>0</v>
      </c>
    </row>
    <row r="30" spans="1:5" s="1" customFormat="1" ht="5.25" customHeight="1" x14ac:dyDescent="0.25">
      <c r="A30" s="31"/>
      <c r="B30" s="32"/>
      <c r="C30" s="15"/>
      <c r="D30" s="15"/>
      <c r="E30" s="16"/>
    </row>
    <row r="31" spans="1:5" s="1" customFormat="1" ht="13.5" thickBot="1" x14ac:dyDescent="0.3">
      <c r="A31" s="67" t="s">
        <v>17</v>
      </c>
      <c r="B31" s="68"/>
      <c r="C31" s="18"/>
      <c r="D31" s="18"/>
      <c r="E31" s="19"/>
    </row>
    <row r="32" spans="1:5" s="1" customFormat="1" ht="13.5" customHeight="1" thickBot="1" x14ac:dyDescent="0.3">
      <c r="A32" s="39"/>
      <c r="B32" s="40"/>
      <c r="C32" s="15"/>
      <c r="D32" s="15"/>
      <c r="E32" s="15"/>
    </row>
    <row r="33" spans="1:5" s="1" customFormat="1" ht="13.5" thickBot="1" x14ac:dyDescent="0.3">
      <c r="A33" s="17"/>
      <c r="B33" s="10" t="s">
        <v>18</v>
      </c>
      <c r="C33" s="41">
        <f>+C29-C31</f>
        <v>0</v>
      </c>
      <c r="D33" s="41">
        <f>+D29-D31</f>
        <v>0</v>
      </c>
      <c r="E33" s="42">
        <f>+E29-E31</f>
        <v>0</v>
      </c>
    </row>
    <row r="34" spans="1:5" s="1" customFormat="1" ht="15" customHeight="1" x14ac:dyDescent="0.25"/>
    <row r="35" spans="1:5" s="1" customFormat="1" ht="15" customHeight="1" x14ac:dyDescent="0.25">
      <c r="A35" s="1" t="s">
        <v>19</v>
      </c>
    </row>
    <row r="36" spans="1:5" s="1" customFormat="1" ht="45" customHeight="1" x14ac:dyDescent="0.25">
      <c r="B36" s="69" t="s">
        <v>20</v>
      </c>
      <c r="C36" s="69"/>
      <c r="D36" s="69"/>
      <c r="E36" s="69"/>
    </row>
    <row r="37" spans="1:5" s="1" customFormat="1" ht="27" customHeight="1" x14ac:dyDescent="0.25">
      <c r="B37" s="69" t="s">
        <v>21</v>
      </c>
      <c r="C37" s="69"/>
      <c r="D37" s="69"/>
      <c r="E37" s="69"/>
    </row>
    <row r="38" spans="1:5" s="1" customFormat="1" x14ac:dyDescent="0.25">
      <c r="B38" s="54" t="s">
        <v>22</v>
      </c>
      <c r="C38" s="54"/>
      <c r="D38" s="54"/>
      <c r="E38" s="54"/>
    </row>
    <row r="39" spans="1:5" s="1" customFormat="1" x14ac:dyDescent="0.25">
      <c r="B39" s="43"/>
      <c r="C39" s="43"/>
      <c r="D39" s="43"/>
      <c r="E39" s="43"/>
    </row>
    <row r="40" spans="1:5" s="1" customFormat="1" x14ac:dyDescent="0.25">
      <c r="B40" s="43"/>
      <c r="C40" s="43"/>
      <c r="D40" s="43"/>
      <c r="E40" s="43"/>
    </row>
    <row r="41" spans="1:5" s="1" customFormat="1" x14ac:dyDescent="0.25">
      <c r="B41" s="43"/>
      <c r="C41" s="43"/>
      <c r="D41" s="43"/>
      <c r="E41" s="43"/>
    </row>
    <row r="42" spans="1:5" s="1" customFormat="1" x14ac:dyDescent="0.25">
      <c r="B42" s="43"/>
      <c r="C42" s="43"/>
      <c r="D42" s="43"/>
      <c r="E42" s="43"/>
    </row>
    <row r="43" spans="1:5" s="1" customFormat="1" x14ac:dyDescent="0.25">
      <c r="B43" s="43"/>
      <c r="C43" s="43"/>
      <c r="D43" s="43"/>
      <c r="E43" s="43"/>
    </row>
    <row r="44" spans="1:5" s="1" customFormat="1" x14ac:dyDescent="0.25">
      <c r="B44" s="43"/>
      <c r="C44" s="43"/>
      <c r="D44" s="43"/>
      <c r="E44" s="43"/>
    </row>
    <row r="45" spans="1:5" s="1" customFormat="1" x14ac:dyDescent="0.25">
      <c r="B45" s="43"/>
      <c r="C45" s="43"/>
      <c r="D45" s="43"/>
      <c r="E45" s="43"/>
    </row>
    <row r="46" spans="1:5" s="1" customFormat="1" x14ac:dyDescent="0.25">
      <c r="B46" s="43"/>
      <c r="C46" s="43"/>
      <c r="D46" s="43"/>
      <c r="E46" s="43"/>
    </row>
    <row r="47" spans="1:5" s="1" customFormat="1" x14ac:dyDescent="0.25">
      <c r="B47" s="43"/>
      <c r="C47" s="43"/>
      <c r="D47" s="43"/>
      <c r="E47" s="43"/>
    </row>
  </sheetData>
  <mergeCells count="18">
    <mergeCell ref="B38:E38"/>
    <mergeCell ref="A13:B13"/>
    <mergeCell ref="A15:B15"/>
    <mergeCell ref="A16:B16"/>
    <mergeCell ref="A19:B19"/>
    <mergeCell ref="A21:B21"/>
    <mergeCell ref="A23:B23"/>
    <mergeCell ref="A27:B27"/>
    <mergeCell ref="A29:B29"/>
    <mergeCell ref="A31:B31"/>
    <mergeCell ref="B36:E36"/>
    <mergeCell ref="B37:E37"/>
    <mergeCell ref="A12:B12"/>
    <mergeCell ref="A1:E1"/>
    <mergeCell ref="A2:E2"/>
    <mergeCell ref="A3:E3"/>
    <mergeCell ref="B6:D6"/>
    <mergeCell ref="A9:B9"/>
  </mergeCells>
  <printOptions horizontalCentered="1"/>
  <pageMargins left="0.7" right="0.53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2018-07-16T21:25:57Z</cp:lastPrinted>
  <dcterms:created xsi:type="dcterms:W3CDTF">2018-07-16T19:43:54Z</dcterms:created>
  <dcterms:modified xsi:type="dcterms:W3CDTF">2018-07-16T21:29:21Z</dcterms:modified>
</cp:coreProperties>
</file>