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F5" sheetId="1" r:id="rId1"/>
  </sheets>
  <definedNames>
    <definedName name="_xlnm._FilterDatabase" localSheetId="0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F41" i="1"/>
  <c r="F60" i="1" s="1"/>
  <c r="E41" i="1"/>
  <c r="C41" i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D37" i="1" s="1"/>
  <c r="G26" i="1"/>
  <c r="G25" i="1" s="1"/>
  <c r="D26" i="1"/>
  <c r="F25" i="1"/>
  <c r="E25" i="1"/>
  <c r="E37" i="1" s="1"/>
  <c r="C25" i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B37" i="1" l="1"/>
  <c r="B65" i="1" s="1"/>
  <c r="F37" i="1"/>
  <c r="C60" i="1"/>
  <c r="C65" i="1" s="1"/>
  <c r="G60" i="1"/>
  <c r="C37" i="1"/>
  <c r="E60" i="1"/>
  <c r="E65" i="1" s="1"/>
  <c r="D55" i="1"/>
  <c r="D70" i="1"/>
  <c r="G37" i="1"/>
  <c r="D41" i="1"/>
  <c r="D60" i="1" s="1"/>
  <c r="D65" i="1" s="1"/>
  <c r="G38" i="1"/>
  <c r="F65" i="1"/>
  <c r="G65" i="1" l="1"/>
</calcChain>
</file>

<file path=xl/sharedStrings.xml><?xml version="1.0" encoding="utf-8"?>
<sst xmlns="http://schemas.openxmlformats.org/spreadsheetml/2006/main" count="72" uniqueCount="72">
  <si>
    <t>FORUM CULTURAL GUANAJUATO
Estado Analítico de Ingresos Detallado - LDF
al 30 de Septiembre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</si>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</sst>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7" fillId="0" borderId="0" xfId="1" applyFont="1" applyAlignment="1" applyProtection="1">
      <alignment vertical="top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85" zoomScaleNormal="85" workbookViewId="0">
      <selection activeCell="A76" sqref="A76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7" ht="10.5" x14ac:dyDescent="0.2">
      <c r="A2" s="2"/>
      <c r="B2" s="27" t="s">
        <v>1</v>
      </c>
      <c r="C2" s="27"/>
      <c r="D2" s="27"/>
      <c r="E2" s="27"/>
      <c r="F2" s="27"/>
      <c r="G2" s="3"/>
    </row>
    <row r="3" spans="1:7" ht="21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13700000</v>
      </c>
      <c r="C10" s="10">
        <v>311000</v>
      </c>
      <c r="D10" s="10">
        <f t="shared" si="0"/>
        <v>14011000</v>
      </c>
      <c r="E10" s="10">
        <v>10820729.109999999</v>
      </c>
      <c r="F10" s="10">
        <v>10820729.109999999</v>
      </c>
      <c r="G10" s="10">
        <f t="shared" si="1"/>
        <v>-2879270.8900000006</v>
      </c>
    </row>
    <row r="11" spans="1:7" x14ac:dyDescent="0.2">
      <c r="A11" s="11" t="s">
        <v>15</v>
      </c>
      <c r="B11" s="10">
        <v>920000</v>
      </c>
      <c r="C11" s="10">
        <v>801224.46</v>
      </c>
      <c r="D11" s="10">
        <f t="shared" si="0"/>
        <v>1721224.46</v>
      </c>
      <c r="E11" s="10">
        <v>776215.2</v>
      </c>
      <c r="F11" s="10">
        <v>776215.2</v>
      </c>
      <c r="G11" s="10">
        <f t="shared" si="1"/>
        <v>-143784.80000000005</v>
      </c>
    </row>
    <row r="12" spans="1:7" x14ac:dyDescent="0.2">
      <c r="A12" s="11" t="s">
        <v>16</v>
      </c>
      <c r="B12" s="10">
        <v>1220000</v>
      </c>
      <c r="C12" s="10">
        <v>455000</v>
      </c>
      <c r="D12" s="10">
        <f t="shared" si="0"/>
        <v>1675000</v>
      </c>
      <c r="E12" s="10">
        <v>1494959</v>
      </c>
      <c r="F12" s="10">
        <v>1494959</v>
      </c>
      <c r="G12" s="10">
        <f t="shared" si="1"/>
        <v>274959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95510558.079999998</v>
      </c>
      <c r="C31" s="10">
        <v>14983356.029999999</v>
      </c>
      <c r="D31" s="10">
        <f t="shared" si="0"/>
        <v>110493914.11</v>
      </c>
      <c r="E31" s="10">
        <v>88069153.780000001</v>
      </c>
      <c r="F31" s="10">
        <v>88069153.780000001</v>
      </c>
      <c r="G31" s="10">
        <f t="shared" si="5"/>
        <v>-7441404.299999997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10.5" x14ac:dyDescent="0.2">
      <c r="A37" s="9" t="s">
        <v>41</v>
      </c>
      <c r="B37" s="13">
        <f t="shared" ref="B37:G37" si="9">SUM(B6:B13)+B25+B31+B32+B34</f>
        <v>111350558.08</v>
      </c>
      <c r="C37" s="13">
        <f t="shared" si="9"/>
        <v>16550580.489999998</v>
      </c>
      <c r="D37" s="13">
        <f t="shared" si="9"/>
        <v>127901138.56999999</v>
      </c>
      <c r="E37" s="13">
        <f t="shared" si="9"/>
        <v>101161057.09</v>
      </c>
      <c r="F37" s="13">
        <f t="shared" si="9"/>
        <v>101161057.09</v>
      </c>
      <c r="G37" s="13">
        <f t="shared" si="9"/>
        <v>-10189500.989999998</v>
      </c>
    </row>
    <row r="38" spans="1:7" ht="10.5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15" customHeight="1" x14ac:dyDescent="0.2">
      <c r="A39" s="16"/>
      <c r="B39" s="10"/>
      <c r="C39" s="10"/>
      <c r="D39" s="10"/>
      <c r="E39" s="10"/>
      <c r="F39" s="10"/>
      <c r="G39" s="10"/>
    </row>
    <row r="40" spans="1:7" ht="10.5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10.5" x14ac:dyDescent="0.2">
      <c r="A60" s="9" t="s">
        <v>63</v>
      </c>
      <c r="B60" s="13">
        <f t="shared" ref="B60:G60" si="19">B41+B50+B55+B58+B59</f>
        <v>0</v>
      </c>
      <c r="C60" s="13">
        <f t="shared" si="19"/>
        <v>0</v>
      </c>
      <c r="D60" s="13">
        <f t="shared" si="19"/>
        <v>0</v>
      </c>
      <c r="E60" s="13">
        <f t="shared" si="19"/>
        <v>0</v>
      </c>
      <c r="F60" s="13">
        <f t="shared" si="19"/>
        <v>0</v>
      </c>
      <c r="G60" s="13">
        <f t="shared" si="19"/>
        <v>0</v>
      </c>
    </row>
    <row r="61" spans="1:7" ht="5.15" customHeight="1" x14ac:dyDescent="0.2">
      <c r="A61" s="16"/>
      <c r="B61" s="10"/>
      <c r="C61" s="10"/>
      <c r="D61" s="10"/>
      <c r="E61" s="10"/>
      <c r="F61" s="10"/>
      <c r="G61" s="10"/>
    </row>
    <row r="62" spans="1:7" ht="10.5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15" customHeight="1" x14ac:dyDescent="0.2">
      <c r="A64" s="16"/>
      <c r="B64" s="10"/>
      <c r="C64" s="10"/>
      <c r="D64" s="10"/>
      <c r="E64" s="10"/>
      <c r="F64" s="10"/>
      <c r="G64" s="10"/>
    </row>
    <row r="65" spans="1:7" ht="10.5" x14ac:dyDescent="0.2">
      <c r="A65" s="9" t="s">
        <v>66</v>
      </c>
      <c r="B65" s="13">
        <f t="shared" ref="B65:G65" si="22">B37+B60+B62</f>
        <v>111350558.08</v>
      </c>
      <c r="C65" s="13">
        <f t="shared" si="22"/>
        <v>16550580.489999998</v>
      </c>
      <c r="D65" s="13">
        <f t="shared" si="22"/>
        <v>127901138.56999999</v>
      </c>
      <c r="E65" s="13">
        <f t="shared" si="22"/>
        <v>101161057.09</v>
      </c>
      <c r="F65" s="13">
        <f t="shared" si="22"/>
        <v>101161057.09</v>
      </c>
      <c r="G65" s="13">
        <f t="shared" si="22"/>
        <v>-10189500.989999998</v>
      </c>
    </row>
    <row r="66" spans="1:7" ht="5.15" customHeight="1" x14ac:dyDescent="0.2">
      <c r="A66" s="16"/>
      <c r="B66" s="10"/>
      <c r="C66" s="10"/>
      <c r="D66" s="10"/>
      <c r="E66" s="10"/>
      <c r="F66" s="10"/>
      <c r="G66" s="10"/>
    </row>
    <row r="67" spans="1:7" ht="10.5" x14ac:dyDescent="0.2">
      <c r="A67" s="9" t="s">
        <v>67</v>
      </c>
      <c r="B67" s="10"/>
      <c r="C67" s="10"/>
      <c r="D67" s="10"/>
      <c r="E67" s="10"/>
      <c r="F67" s="10"/>
      <c r="G67" s="10"/>
    </row>
    <row r="68" spans="1:7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ht="10.5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7" ht="5.15" customHeight="1" x14ac:dyDescent="0.2">
      <c r="A71" s="19"/>
      <c r="B71" s="20"/>
      <c r="C71" s="20"/>
      <c r="D71" s="20"/>
      <c r="E71" s="20"/>
      <c r="F71" s="20"/>
      <c r="G71" s="20"/>
    </row>
    <row r="72" spans="1:7" ht="10.5" x14ac:dyDescent="0.25">
      <c r="E72" s="21"/>
      <c r="F72" s="21"/>
    </row>
    <row r="73" spans="1:7" x14ac:dyDescent="0.2">
      <c r="A73" s="22" t="s">
        <v>71</v>
      </c>
      <c r="D73" s="23"/>
      <c r="E73" s="23"/>
      <c r="F73" s="23"/>
      <c r="G73" s="23"/>
    </row>
    <row r="74" spans="1:7" x14ac:dyDescent="0.2">
      <c r="A74" s="22"/>
    </row>
    <row r="75" spans="1:7" x14ac:dyDescent="0.2">
      <c r="A75" s="22"/>
    </row>
    <row r="76" spans="1:7" x14ac:dyDescent="0.2">
      <c r="A76" s="22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2018-10-25T03:50:04Z</dcterms:created>
  <dcterms:modified xsi:type="dcterms:W3CDTF">2018-10-25T04:17:22Z</dcterms:modified>
</cp:coreProperties>
</file>