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R" sheetId="1" r:id="rId1"/>
  </sheets>
  <definedNames>
    <definedName name="_xlnm.Print_Area" localSheetId="0">IR!$B$1:$Y$47</definedName>
    <definedName name="_xlnm.Print_Titles" localSheetId="0">IR!$1:$9</definedName>
  </definedNames>
  <calcPr calcId="145621"/>
</workbook>
</file>

<file path=xl/calcChain.xml><?xml version="1.0" encoding="utf-8"?>
<calcChain xmlns="http://schemas.openxmlformats.org/spreadsheetml/2006/main">
  <c r="X46" i="1" l="1"/>
  <c r="Y46" i="1" s="1"/>
  <c r="T46" i="1"/>
  <c r="S46" i="1"/>
  <c r="X45" i="1"/>
  <c r="Y45" i="1" s="1"/>
  <c r="T45" i="1"/>
  <c r="S45" i="1"/>
  <c r="X44" i="1"/>
  <c r="Y44" i="1" s="1"/>
  <c r="T44" i="1"/>
  <c r="S44" i="1"/>
  <c r="X43" i="1"/>
  <c r="Y43" i="1" s="1"/>
  <c r="T43" i="1"/>
  <c r="S43" i="1"/>
  <c r="X42" i="1"/>
  <c r="Y42" i="1" s="1"/>
  <c r="T42" i="1"/>
  <c r="S42" i="1"/>
  <c r="X41" i="1"/>
  <c r="T41" i="1"/>
  <c r="S41" i="1"/>
  <c r="X40" i="1"/>
  <c r="T40" i="1"/>
  <c r="S40" i="1"/>
  <c r="X39" i="1"/>
  <c r="T39" i="1"/>
  <c r="S39" i="1"/>
  <c r="X38" i="1"/>
  <c r="T38" i="1"/>
  <c r="S38" i="1"/>
  <c r="X37" i="1"/>
  <c r="T37" i="1"/>
  <c r="S37" i="1"/>
  <c r="X36" i="1"/>
  <c r="T36" i="1"/>
  <c r="S36" i="1"/>
  <c r="X35" i="1"/>
  <c r="T35" i="1"/>
  <c r="S35" i="1"/>
  <c r="X34" i="1"/>
  <c r="T34" i="1"/>
  <c r="S34" i="1"/>
  <c r="X33" i="1"/>
  <c r="T33" i="1"/>
  <c r="S33" i="1"/>
  <c r="X32" i="1"/>
  <c r="T32" i="1"/>
  <c r="S32" i="1"/>
  <c r="X31" i="1"/>
  <c r="T31" i="1"/>
  <c r="S31" i="1"/>
  <c r="X30" i="1"/>
  <c r="T30" i="1"/>
  <c r="S30" i="1"/>
  <c r="X29" i="1"/>
  <c r="T29" i="1"/>
  <c r="S29" i="1"/>
  <c r="X28" i="1"/>
  <c r="T28" i="1"/>
  <c r="S28" i="1"/>
  <c r="X27" i="1"/>
  <c r="T27" i="1"/>
  <c r="S27" i="1"/>
  <c r="X26" i="1"/>
  <c r="T26" i="1"/>
  <c r="S26" i="1"/>
  <c r="X25" i="1"/>
  <c r="T25" i="1"/>
  <c r="S25" i="1"/>
  <c r="X24" i="1"/>
  <c r="T24" i="1"/>
  <c r="S24" i="1"/>
  <c r="X23" i="1"/>
  <c r="T23" i="1"/>
  <c r="S23" i="1"/>
  <c r="X22" i="1"/>
  <c r="T22" i="1"/>
  <c r="S22" i="1"/>
  <c r="X21" i="1"/>
  <c r="T21" i="1"/>
  <c r="S21" i="1"/>
  <c r="X20" i="1"/>
  <c r="T20" i="1"/>
  <c r="S20" i="1"/>
  <c r="Y19" i="1"/>
  <c r="X19" i="1"/>
  <c r="T19" i="1"/>
  <c r="S19" i="1"/>
  <c r="Y18" i="1"/>
  <c r="X18" i="1"/>
  <c r="T18" i="1"/>
  <c r="S18" i="1"/>
  <c r="Y17" i="1"/>
  <c r="X17" i="1"/>
  <c r="T17" i="1"/>
  <c r="S17" i="1"/>
  <c r="Y16" i="1"/>
  <c r="X16" i="1"/>
  <c r="T16" i="1"/>
  <c r="S16" i="1"/>
  <c r="Y15" i="1"/>
  <c r="X15" i="1"/>
  <c r="T15" i="1"/>
  <c r="S15" i="1"/>
  <c r="Y14" i="1"/>
  <c r="X14" i="1"/>
  <c r="T14" i="1"/>
  <c r="S14" i="1"/>
  <c r="Y13" i="1"/>
  <c r="X13" i="1"/>
  <c r="T13" i="1"/>
  <c r="S13" i="1"/>
  <c r="Y12" i="1"/>
  <c r="X12" i="1"/>
  <c r="T12" i="1"/>
  <c r="S12" i="1"/>
  <c r="Y11" i="1"/>
  <c r="X11" i="1"/>
  <c r="T11" i="1"/>
  <c r="S11" i="1"/>
  <c r="Y10" i="1"/>
  <c r="X10" i="1"/>
  <c r="T10" i="1"/>
  <c r="S10" i="1"/>
</calcChain>
</file>

<file path=xl/sharedStrings.xml><?xml version="1.0" encoding="utf-8"?>
<sst xmlns="http://schemas.openxmlformats.org/spreadsheetml/2006/main" count="406" uniqueCount="126">
  <si>
    <t>INDICADORES PARA RESULTADOS</t>
  </si>
  <si>
    <t>Ente Público:</t>
  </si>
  <si>
    <t>FORUM CULTURAL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</si>
  <si>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</si>
  <si>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</si>
  <si>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</si>
  <si>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</si>
  <si>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</si>
  <si>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</si>
  <si>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</si>
  <si>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</si>
  <si>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</si>
  <si>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</si>
  <si>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</si>
  <si>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</si>
  <si>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</si>
  <si>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</si>
  <si>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</si>
  <si>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</si>
  <si>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</si>
  <si>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</si>
  <si>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</si>
  <si>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</si>
  <si>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</si>
  <si>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</si>
  <si>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</si>
  <si>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</si>
  <si>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</si>
  <si>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</si>
  <si>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</si>
  <si>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</si>
  <si>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</si>
  <si>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</si>
  <si>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</si>
  <si>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</si>
  <si>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IMPULSO A LA EDUCACION PARA LA VIDA</t>
  </si>
  <si>
    <t>P0683</t>
  </si>
  <si>
    <t xml:space="preserve">Programa anual de exposiciones </t>
  </si>
  <si>
    <t>Componente</t>
  </si>
  <si>
    <t>Estratégico</t>
  </si>
  <si>
    <t>Eficiencia</t>
  </si>
  <si>
    <t>Anual</t>
  </si>
  <si>
    <t xml:space="preserve">Programa entregado </t>
  </si>
  <si>
    <t>A/B</t>
  </si>
  <si>
    <t xml:space="preserve">Reporte por evento de actividades de fortalecimiento de la identidad regional </t>
  </si>
  <si>
    <t xml:space="preserve">Reporte entregado </t>
  </si>
  <si>
    <t>III</t>
  </si>
  <si>
    <t xml:space="preserve">Programa anual de servicios educativos </t>
  </si>
  <si>
    <t>IV</t>
  </si>
  <si>
    <t xml:space="preserve">Expediente técnico de convocatoria, fallo y edición de premio de investigación </t>
  </si>
  <si>
    <t xml:space="preserve">Expediente técnico integrado </t>
  </si>
  <si>
    <t>V</t>
  </si>
  <si>
    <t xml:space="preserve">Programa anual de mantenimiento </t>
  </si>
  <si>
    <t>VI</t>
  </si>
  <si>
    <t xml:space="preserve">Expediente técnico de seguimiento a contratos </t>
  </si>
  <si>
    <t>VII</t>
  </si>
  <si>
    <t xml:space="preserve">Reporte mensual de exposiciones </t>
  </si>
  <si>
    <t>VIII</t>
  </si>
  <si>
    <t xml:space="preserve">Reporte mensual de actividades en servicios educativos </t>
  </si>
  <si>
    <t>IX</t>
  </si>
  <si>
    <t xml:space="preserve">Reporte mensual de actividades de mantenimiento </t>
  </si>
  <si>
    <t>X</t>
  </si>
  <si>
    <t xml:space="preserve">Programa anual de vinculación interisntitucional </t>
  </si>
  <si>
    <t xml:space="preserve">XI </t>
  </si>
  <si>
    <t xml:space="preserve">Reporte mensual de vinculación institucional </t>
  </si>
  <si>
    <t>XII</t>
  </si>
  <si>
    <t xml:space="preserve">Expediente técnico  de sesiones de comité técnico </t>
  </si>
  <si>
    <t>XIII</t>
  </si>
  <si>
    <t>P0684</t>
  </si>
  <si>
    <t xml:space="preserve">Programa artístico anual del Teatro del Bicentenario elaborado </t>
  </si>
  <si>
    <t xml:space="preserve">Programa autorizado </t>
  </si>
  <si>
    <t>XIV</t>
  </si>
  <si>
    <t xml:space="preserve">Expediente técnico de planeación y seguimiento de contratos, convenios y pagos del talento artístico por espectáculo realizado </t>
  </si>
  <si>
    <t>XV</t>
  </si>
  <si>
    <t xml:space="preserve">Expediente técnico de logística de atención, ensayos y presentaciones para cada espectáculo realizado </t>
  </si>
  <si>
    <t>XVI</t>
  </si>
  <si>
    <t>Reporte de operación escenotécnica por presentación realizada</t>
  </si>
  <si>
    <t>XVII</t>
  </si>
  <si>
    <t xml:space="preserve">Expediente técnico de producción por espectáculo realizado </t>
  </si>
  <si>
    <t>XVIII</t>
  </si>
  <si>
    <t xml:space="preserve">Expediente técnico de planeación y seguimiento de contratos, convenios y pagos del talento artístico por espectáculo desarrollado </t>
  </si>
  <si>
    <t>XIX</t>
  </si>
  <si>
    <t xml:space="preserve">Reporte mensual de seguimiento a contratos y pagos para la operación del inmueble </t>
  </si>
  <si>
    <t xml:space="preserve">Reporte realizado </t>
  </si>
  <si>
    <t>XX</t>
  </si>
  <si>
    <t>Reporte de control de los recursos humanos por quincena realizada</t>
  </si>
  <si>
    <t>XXI</t>
  </si>
  <si>
    <t xml:space="preserve">Bitácora semanal de mantenimientos preventivos y correctivos, mayores y menores </t>
  </si>
  <si>
    <t>XXII</t>
  </si>
  <si>
    <t>Reporte diario de venta de boletos en taquillas validados</t>
  </si>
  <si>
    <t>XXIII</t>
  </si>
  <si>
    <t>Reporte trimestral de actividades artísticas del Coro del Teatro del Bicentenario desarrolladas</t>
  </si>
  <si>
    <t>XXIV</t>
  </si>
  <si>
    <t xml:space="preserve">Reporte mensual de espectáculos y otras actividades artísiticas y culturales de acceso controlado operados por terceros </t>
  </si>
  <si>
    <t>XXV</t>
  </si>
  <si>
    <t xml:space="preserve">Reporte mensual de visitas guiadas al recinto </t>
  </si>
  <si>
    <t>XXVI</t>
  </si>
  <si>
    <t>P0685</t>
  </si>
  <si>
    <t xml:space="preserve">Plan anual de presentación artística del Forum Cultural Guanajuato (presentación y presupuesto) </t>
  </si>
  <si>
    <t>XXVII</t>
  </si>
  <si>
    <t>Plan trimestral de programación artística</t>
  </si>
  <si>
    <t xml:space="preserve">Plan prsentado </t>
  </si>
  <si>
    <t>XXVIII</t>
  </si>
  <si>
    <t>Elaboración de fichas técnica</t>
  </si>
  <si>
    <t>Fichas técnicas elaboradas</t>
  </si>
  <si>
    <t>XXIX</t>
  </si>
  <si>
    <t xml:space="preserve">Expediente técnico de solicitudes de contratos </t>
  </si>
  <si>
    <t>XXX</t>
  </si>
  <si>
    <t xml:space="preserve">Elaboración de solicitudes de pago </t>
  </si>
  <si>
    <t>Solicitudes pagadas</t>
  </si>
  <si>
    <t>XXXI</t>
  </si>
  <si>
    <t>Informe de resultados trimestrales</t>
  </si>
  <si>
    <t>XXXII</t>
  </si>
  <si>
    <t xml:space="preserve">Convenios de colaboración </t>
  </si>
  <si>
    <t>XXXIII</t>
  </si>
  <si>
    <t xml:space="preserve">Expediente técnico de fichas técnicas de gestión de grupos </t>
  </si>
  <si>
    <t>XXXIV</t>
  </si>
  <si>
    <t xml:space="preserve">Expediente técnico de elaboración de productos de vinculación cultural </t>
  </si>
  <si>
    <t>XXXV</t>
  </si>
  <si>
    <t xml:space="preserve">Reportes realizados </t>
  </si>
  <si>
    <t>XXXVI</t>
  </si>
  <si>
    <t>Expediente técnico de elaboración de plan anual de vinculación</t>
  </si>
  <si>
    <t>XXXVII</t>
  </si>
  <si>
    <t>Expediente técnico de elaboración de plan anual de actividades formativas</t>
  </si>
  <si>
    <t>Bajo protesta de decir verdad declaramos que los Estados Financieros y sus Notas son razonablemente correctos y responsabilidad del emisor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</si>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</sst>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4" fillId="0" borderId="0"/>
    <xf numFmtId="16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2" borderId="6" xfId="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9" fontId="2" fillId="3" borderId="4" xfId="2" applyFont="1" applyFill="1" applyBorder="1" applyAlignment="1">
      <alignment horizontal="center" vertical="center"/>
    </xf>
    <xf numFmtId="9" fontId="2" fillId="3" borderId="3" xfId="2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right" vertical="center" wrapText="1"/>
    </xf>
    <xf numFmtId="9" fontId="2" fillId="3" borderId="4" xfId="2" applyFont="1" applyFill="1" applyBorder="1" applyAlignment="1">
      <alignment horizontal="right" vertical="center" wrapText="1"/>
    </xf>
    <xf numFmtId="9" fontId="2" fillId="3" borderId="3" xfId="2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3" fontId="2" fillId="3" borderId="4" xfId="0" applyNumberFormat="1" applyFont="1" applyFill="1" applyBorder="1" applyAlignment="1">
      <alignment horizontal="center" vertical="center" wrapText="1"/>
    </xf>
    <xf numFmtId="43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right" vertical="center" wrapText="1"/>
    </xf>
    <xf numFmtId="9" fontId="2" fillId="0" borderId="4" xfId="2" applyFont="1" applyFill="1" applyBorder="1" applyAlignment="1">
      <alignment horizontal="right" vertical="center" wrapText="1"/>
    </xf>
    <xf numFmtId="9" fontId="2" fillId="0" borderId="3" xfId="2" applyFont="1" applyFill="1" applyBorder="1" applyAlignment="1">
      <alignment horizontal="right" vertical="center" wrapText="1"/>
    </xf>
    <xf numFmtId="0" fontId="2" fillId="4" borderId="0" xfId="0" applyFont="1" applyFill="1" applyAlignment="1">
      <alignment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</cellXfs>
  <cellStyles count="98">
    <cellStyle name="=C:\WINNT\SYSTEM32\COMMAND.COM" xfId="4"/>
    <cellStyle name="Euro" xfId="5"/>
    <cellStyle name="Millares" xfId="1" builtinId="3"/>
    <cellStyle name="Millares 2" xfId="6"/>
    <cellStyle name="Millares 2 10" xfId="7"/>
    <cellStyle name="Millares 2 10 2" xfId="8"/>
    <cellStyle name="Millares 2 11" xfId="9"/>
    <cellStyle name="Millares 2 12" xfId="10"/>
    <cellStyle name="Millares 2 2" xfId="11"/>
    <cellStyle name="Millares 2 2 2" xfId="12"/>
    <cellStyle name="Millares 2 2 2 2" xfId="13"/>
    <cellStyle name="Millares 2 2 3" xfId="14"/>
    <cellStyle name="Millares 2 2 3 2" xfId="15"/>
    <cellStyle name="Millares 2 2 4" xfId="16"/>
    <cellStyle name="Millares 2 2 4 2" xfId="17"/>
    <cellStyle name="Millares 2 2 5" xfId="18"/>
    <cellStyle name="Millares 2 2 5 2" xfId="19"/>
    <cellStyle name="Millares 2 2 6" xfId="20"/>
    <cellStyle name="Millares 2 2 6 2" xfId="21"/>
    <cellStyle name="Millares 2 2 7" xfId="22"/>
    <cellStyle name="Millares 2 3" xfId="23"/>
    <cellStyle name="Millares 2 3 2" xfId="24"/>
    <cellStyle name="Millares 2 3 2 2" xfId="25"/>
    <cellStyle name="Millares 2 3 3" xfId="26"/>
    <cellStyle name="Millares 2 3 3 2" xfId="27"/>
    <cellStyle name="Millares 2 3 4" xfId="28"/>
    <cellStyle name="Millares 2 3 4 2" xfId="29"/>
    <cellStyle name="Millares 2 3 5" xfId="30"/>
    <cellStyle name="Millares 2 3 5 2" xfId="31"/>
    <cellStyle name="Millares 2 3 6" xfId="32"/>
    <cellStyle name="Millares 2 4" xfId="33"/>
    <cellStyle name="Millares 2 4 2" xfId="34"/>
    <cellStyle name="Millares 2 5" xfId="35"/>
    <cellStyle name="Millares 2 5 2" xfId="36"/>
    <cellStyle name="Millares 2 6" xfId="37"/>
    <cellStyle name="Millares 2 6 2" xfId="38"/>
    <cellStyle name="Millares 2 7" xfId="39"/>
    <cellStyle name="Millares 2 7 2" xfId="40"/>
    <cellStyle name="Millares 2 8" xfId="41"/>
    <cellStyle name="Millares 2 8 2" xfId="42"/>
    <cellStyle name="Millares 2 9" xfId="43"/>
    <cellStyle name="Millares 2 9 2" xfId="44"/>
    <cellStyle name="Millares 3" xfId="45"/>
    <cellStyle name="Millares 3 2" xfId="46"/>
    <cellStyle name="Millares 3 2 2" xfId="47"/>
    <cellStyle name="Millares 3 3" xfId="48"/>
    <cellStyle name="Millares 3 3 2" xfId="49"/>
    <cellStyle name="Millares 3 4" xfId="50"/>
    <cellStyle name="Millares 3 4 2" xfId="51"/>
    <cellStyle name="Millares 3 5" xfId="52"/>
    <cellStyle name="Millares 3 5 2" xfId="53"/>
    <cellStyle name="Millares 3 6" xfId="54"/>
    <cellStyle name="Millares 4" xfId="55"/>
    <cellStyle name="Moneda 2" xfId="56"/>
    <cellStyle name="Moneda 2 10" xfId="57"/>
    <cellStyle name="Moneda 2 10 2" xfId="58"/>
    <cellStyle name="Moneda 2 11" xfId="59"/>
    <cellStyle name="Moneda 2 2" xfId="60"/>
    <cellStyle name="Moneda 2 2 2" xfId="61"/>
    <cellStyle name="Moneda 2 3" xfId="62"/>
    <cellStyle name="Moneda 2 3 2" xfId="63"/>
    <cellStyle name="Moneda 2 4" xfId="64"/>
    <cellStyle name="Moneda 2 4 2" xfId="65"/>
    <cellStyle name="Moneda 2 5" xfId="66"/>
    <cellStyle name="Moneda 2 5 2" xfId="67"/>
    <cellStyle name="Moneda 2 6" xfId="68"/>
    <cellStyle name="Moneda 2 6 2" xfId="69"/>
    <cellStyle name="Moneda 2 7" xfId="70"/>
    <cellStyle name="Moneda 2 7 2" xfId="71"/>
    <cellStyle name="Moneda 2 8" xfId="72"/>
    <cellStyle name="Moneda 2 8 2" xfId="73"/>
    <cellStyle name="Moneda 2 9" xfId="74"/>
    <cellStyle name="Moneda 2 9 2" xfId="75"/>
    <cellStyle name="Normal" xfId="0" builtinId="0"/>
    <cellStyle name="Normal 2" xfId="76"/>
    <cellStyle name="Normal 2 2" xfId="77"/>
    <cellStyle name="Normal 2 3" xfId="78"/>
    <cellStyle name="Normal 2 4" xfId="79"/>
    <cellStyle name="Normal 3" xfId="80"/>
    <cellStyle name="Normal 3 2" xfId="81"/>
    <cellStyle name="Normal 3 3" xfId="82"/>
    <cellStyle name="Normal 4" xfId="83"/>
    <cellStyle name="Normal 4 2" xfId="84"/>
    <cellStyle name="Normal 4 3" xfId="85"/>
    <cellStyle name="Normal 4 4" xfId="86"/>
    <cellStyle name="Normal 5" xfId="87"/>
    <cellStyle name="Normal 5 2" xfId="88"/>
    <cellStyle name="Normal 5 3" xfId="89"/>
    <cellStyle name="Normal 5 4" xfId="90"/>
    <cellStyle name="Normal 5 5" xfId="91"/>
    <cellStyle name="Normal 56" xfId="92"/>
    <cellStyle name="Normal 6" xfId="93"/>
    <cellStyle name="Normal 6 2" xfId="94"/>
    <cellStyle name="Normal 9" xfId="95"/>
    <cellStyle name="Normal_141008Reportes Cuadros Institucionales-sectorialesADV" xfId="3"/>
    <cellStyle name="Porcentaje" xfId="2" builtinId="5"/>
    <cellStyle name="Porcentaje 2" xfId="96"/>
    <cellStyle name="Porcentual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7"/>
  <sheetViews>
    <sheetView tabSelected="1" view="pageBreakPreview" zoomScale="88" zoomScaleNormal="100" zoomScaleSheetLayoutView="88" workbookViewId="0">
      <selection activeCell="A4" sqref="A4:XFD4"/>
    </sheetView>
  </sheetViews>
  <sheetFormatPr baseColWidth="10" defaultRowHeight="12.75" x14ac:dyDescent="0.2"/>
  <cols>
    <col min="1" max="1" width="1.42578125" style="2" customWidth="1"/>
    <col min="2" max="2" width="7.7109375" style="1" customWidth="1"/>
    <col min="3" max="3" width="17.28515625" style="1" customWidth="1"/>
    <col min="4" max="4" width="4.28515625" style="1" customWidth="1"/>
    <col min="5" max="6" width="3.42578125" style="1" bestFit="1" customWidth="1"/>
    <col min="7" max="7" width="9.5703125" style="1" bestFit="1" customWidth="1"/>
    <col min="8" max="8" width="9.85546875" style="1" bestFit="1" customWidth="1"/>
    <col min="9" max="9" width="21.85546875" style="1" customWidth="1"/>
    <col min="10" max="10" width="7.42578125" style="1" customWidth="1"/>
    <col min="11" max="11" width="6.7109375" style="1" customWidth="1"/>
    <col min="12" max="12" width="11.28515625" style="1" customWidth="1"/>
    <col min="13" max="13" width="11.85546875" style="1" customWidth="1"/>
    <col min="14" max="14" width="10.7109375" style="1" customWidth="1"/>
    <col min="15" max="15" width="8.5703125" style="1" bestFit="1" customWidth="1"/>
    <col min="16" max="16" width="12.28515625" style="2" bestFit="1" customWidth="1"/>
    <col min="17" max="17" width="11" style="1" bestFit="1" customWidth="1"/>
    <col min="18" max="18" width="10.5703125" style="1" bestFit="1" customWidth="1"/>
    <col min="19" max="19" width="11" style="1" bestFit="1" customWidth="1"/>
    <col min="20" max="20" width="11.42578125" style="1"/>
    <col min="21" max="21" width="12.85546875" style="1" bestFit="1" customWidth="1"/>
    <col min="22" max="23" width="11.28515625" style="1" bestFit="1" customWidth="1"/>
    <col min="24" max="24" width="7" style="1" bestFit="1" customWidth="1"/>
    <col min="25" max="25" width="6.5703125" style="1" bestFit="1" customWidth="1"/>
    <col min="26" max="16384" width="11.42578125" style="1"/>
  </cols>
  <sheetData>
    <row r="1" spans="1:25" ht="6" customHeight="1" x14ac:dyDescent="0.2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3.5" customHeight="1" x14ac:dyDescent="0.2">
      <c r="A2" s="1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8.75" customHeight="1" x14ac:dyDescent="0.2">
      <c r="A3" s="1"/>
      <c r="B3" s="55" t="s">
        <v>125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s="2" customFormat="1" ht="1.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5" s="2" customFormat="1" ht="14.25" customHeight="1" x14ac:dyDescent="0.2">
      <c r="D5" s="4" t="s">
        <v>1</v>
      </c>
      <c r="E5" s="56" t="s">
        <v>2</v>
      </c>
      <c r="F5" s="56"/>
      <c r="G5" s="56"/>
      <c r="H5" s="56"/>
      <c r="I5" s="56"/>
      <c r="J5" s="56"/>
      <c r="K5" s="56"/>
      <c r="L5" s="56"/>
      <c r="M5" s="56"/>
      <c r="N5" s="56"/>
      <c r="O5" s="3"/>
    </row>
    <row r="6" spans="1:25" s="2" customFormat="1" ht="3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5" ht="15" customHeight="1" x14ac:dyDescent="0.2">
      <c r="A7" s="1"/>
      <c r="B7" s="57" t="s">
        <v>3</v>
      </c>
      <c r="C7" s="58"/>
      <c r="D7" s="59" t="s">
        <v>4</v>
      </c>
      <c r="E7" s="60"/>
      <c r="F7" s="60"/>
      <c r="G7" s="60"/>
      <c r="H7" s="61"/>
      <c r="I7" s="62" t="s">
        <v>5</v>
      </c>
      <c r="J7" s="62"/>
      <c r="K7" s="62"/>
      <c r="L7" s="62"/>
      <c r="M7" s="62"/>
      <c r="N7" s="62"/>
      <c r="O7" s="62"/>
      <c r="P7" s="62" t="s">
        <v>6</v>
      </c>
      <c r="Q7" s="62"/>
      <c r="R7" s="62"/>
      <c r="S7" s="62"/>
      <c r="T7" s="62"/>
      <c r="U7" s="62" t="s">
        <v>7</v>
      </c>
      <c r="V7" s="62"/>
      <c r="W7" s="62"/>
      <c r="X7" s="62"/>
      <c r="Y7" s="62"/>
    </row>
    <row r="8" spans="1:25" x14ac:dyDescent="0.2">
      <c r="A8" s="1"/>
      <c r="B8" s="53" t="s">
        <v>8</v>
      </c>
      <c r="C8" s="53" t="s">
        <v>9</v>
      </c>
      <c r="D8" s="51" t="s">
        <v>10</v>
      </c>
      <c r="E8" s="51" t="s">
        <v>11</v>
      </c>
      <c r="F8" s="51" t="s">
        <v>12</v>
      </c>
      <c r="G8" s="51" t="s">
        <v>13</v>
      </c>
      <c r="H8" s="51" t="s">
        <v>14</v>
      </c>
      <c r="I8" s="46" t="s">
        <v>15</v>
      </c>
      <c r="J8" s="46" t="s">
        <v>16</v>
      </c>
      <c r="K8" s="46" t="s">
        <v>17</v>
      </c>
      <c r="L8" s="46" t="s">
        <v>18</v>
      </c>
      <c r="M8" s="46" t="s">
        <v>19</v>
      </c>
      <c r="N8" s="46" t="s">
        <v>20</v>
      </c>
      <c r="O8" s="46" t="s">
        <v>21</v>
      </c>
      <c r="P8" s="46" t="s">
        <v>22</v>
      </c>
      <c r="Q8" s="46" t="s">
        <v>23</v>
      </c>
      <c r="R8" s="46" t="s">
        <v>24</v>
      </c>
      <c r="S8" s="49" t="s">
        <v>25</v>
      </c>
      <c r="T8" s="50"/>
      <c r="U8" s="46" t="s">
        <v>26</v>
      </c>
      <c r="V8" s="46" t="s">
        <v>27</v>
      </c>
      <c r="W8" s="46" t="s">
        <v>28</v>
      </c>
      <c r="X8" s="49" t="s">
        <v>29</v>
      </c>
      <c r="Y8" s="50"/>
    </row>
    <row r="9" spans="1:25" ht="27.75" customHeight="1" x14ac:dyDescent="0.2">
      <c r="A9" s="1"/>
      <c r="B9" s="54"/>
      <c r="C9" s="54"/>
      <c r="D9" s="52"/>
      <c r="E9" s="52"/>
      <c r="F9" s="52"/>
      <c r="G9" s="52"/>
      <c r="H9" s="52"/>
      <c r="I9" s="48"/>
      <c r="J9" s="48"/>
      <c r="K9" s="48"/>
      <c r="L9" s="48"/>
      <c r="M9" s="48"/>
      <c r="N9" s="48"/>
      <c r="O9" s="48"/>
      <c r="P9" s="48"/>
      <c r="Q9" s="48"/>
      <c r="R9" s="48"/>
      <c r="S9" s="5" t="s">
        <v>30</v>
      </c>
      <c r="T9" s="5" t="s">
        <v>31</v>
      </c>
      <c r="U9" s="47"/>
      <c r="V9" s="48"/>
      <c r="W9" s="48"/>
      <c r="X9" s="5" t="s">
        <v>32</v>
      </c>
      <c r="Y9" s="5" t="s">
        <v>33</v>
      </c>
    </row>
    <row r="10" spans="1:25" s="19" customFormat="1" ht="38.25" x14ac:dyDescent="0.25">
      <c r="A10" s="6"/>
      <c r="B10" s="7" t="s">
        <v>34</v>
      </c>
      <c r="C10" s="8" t="s">
        <v>35</v>
      </c>
      <c r="D10" s="8">
        <v>2</v>
      </c>
      <c r="E10" s="9">
        <v>4</v>
      </c>
      <c r="F10" s="9">
        <v>2</v>
      </c>
      <c r="G10" s="8" t="s">
        <v>36</v>
      </c>
      <c r="H10" s="8">
        <v>30371001</v>
      </c>
      <c r="I10" s="10" t="s">
        <v>37</v>
      </c>
      <c r="J10" s="11" t="s">
        <v>38</v>
      </c>
      <c r="K10" s="11" t="s">
        <v>39</v>
      </c>
      <c r="L10" s="11" t="s">
        <v>40</v>
      </c>
      <c r="M10" s="11" t="s">
        <v>41</v>
      </c>
      <c r="N10" s="11" t="s">
        <v>42</v>
      </c>
      <c r="O10" s="9" t="s">
        <v>43</v>
      </c>
      <c r="P10" s="12">
        <v>1</v>
      </c>
      <c r="Q10" s="13">
        <v>1</v>
      </c>
      <c r="R10" s="13">
        <v>1</v>
      </c>
      <c r="S10" s="14">
        <f t="shared" ref="S10:S46" si="0">+R10/P10</f>
        <v>1</v>
      </c>
      <c r="T10" s="15">
        <f t="shared" ref="T10:T46" si="1">+R10/Q10</f>
        <v>1</v>
      </c>
      <c r="U10" s="16">
        <v>3285053.16</v>
      </c>
      <c r="V10" s="16">
        <v>3285053.16</v>
      </c>
      <c r="W10" s="16"/>
      <c r="X10" s="17">
        <f t="shared" ref="X10:X46" si="2">+W10/U10</f>
        <v>0</v>
      </c>
      <c r="Y10" s="18">
        <f t="shared" ref="Y10:Y19" si="3">+W10/V10</f>
        <v>0</v>
      </c>
    </row>
    <row r="11" spans="1:25" s="26" customFormat="1" ht="60" x14ac:dyDescent="0.25">
      <c r="A11" s="20"/>
      <c r="B11" s="7" t="s">
        <v>34</v>
      </c>
      <c r="C11" s="8" t="s">
        <v>35</v>
      </c>
      <c r="D11" s="8">
        <v>2</v>
      </c>
      <c r="E11" s="9">
        <v>4</v>
      </c>
      <c r="F11" s="9">
        <v>2</v>
      </c>
      <c r="G11" s="8" t="s">
        <v>36</v>
      </c>
      <c r="H11" s="8">
        <v>30371001</v>
      </c>
      <c r="I11" s="21" t="s">
        <v>44</v>
      </c>
      <c r="J11" s="22" t="s">
        <v>38</v>
      </c>
      <c r="K11" s="22" t="s">
        <v>39</v>
      </c>
      <c r="L11" s="11" t="s">
        <v>40</v>
      </c>
      <c r="M11" s="22" t="s">
        <v>41</v>
      </c>
      <c r="N11" s="11" t="s">
        <v>45</v>
      </c>
      <c r="O11" s="23" t="s">
        <v>43</v>
      </c>
      <c r="P11" s="24">
        <v>3</v>
      </c>
      <c r="Q11" s="25">
        <v>3</v>
      </c>
      <c r="R11" s="25">
        <v>1</v>
      </c>
      <c r="S11" s="14">
        <f t="shared" si="0"/>
        <v>0.33333333333333331</v>
      </c>
      <c r="T11" s="15">
        <f t="shared" si="1"/>
        <v>0.33333333333333331</v>
      </c>
      <c r="U11" s="16">
        <v>147827.39000000001</v>
      </c>
      <c r="V11" s="16">
        <v>147827.39000000001</v>
      </c>
      <c r="W11" s="16"/>
      <c r="X11" s="17">
        <f t="shared" si="2"/>
        <v>0</v>
      </c>
      <c r="Y11" s="18">
        <f t="shared" si="3"/>
        <v>0</v>
      </c>
    </row>
    <row r="12" spans="1:25" s="26" customFormat="1" ht="38.25" x14ac:dyDescent="0.25">
      <c r="A12" s="20"/>
      <c r="B12" s="7" t="s">
        <v>46</v>
      </c>
      <c r="C12" s="8" t="s">
        <v>35</v>
      </c>
      <c r="D12" s="8">
        <v>2</v>
      </c>
      <c r="E12" s="9">
        <v>4</v>
      </c>
      <c r="F12" s="9">
        <v>1</v>
      </c>
      <c r="G12" s="8" t="s">
        <v>36</v>
      </c>
      <c r="H12" s="8">
        <v>30371001</v>
      </c>
      <c r="I12" s="27" t="s">
        <v>47</v>
      </c>
      <c r="J12" s="22" t="s">
        <v>38</v>
      </c>
      <c r="K12" s="22" t="s">
        <v>39</v>
      </c>
      <c r="L12" s="11" t="s">
        <v>40</v>
      </c>
      <c r="M12" s="22" t="s">
        <v>41</v>
      </c>
      <c r="N12" s="11" t="s">
        <v>42</v>
      </c>
      <c r="O12" s="23" t="s">
        <v>43</v>
      </c>
      <c r="P12" s="24">
        <v>1</v>
      </c>
      <c r="Q12" s="25">
        <v>1</v>
      </c>
      <c r="R12" s="25">
        <v>1</v>
      </c>
      <c r="S12" s="14">
        <f t="shared" si="0"/>
        <v>1</v>
      </c>
      <c r="T12" s="15">
        <f t="shared" si="1"/>
        <v>1</v>
      </c>
      <c r="U12" s="16">
        <v>502613.13</v>
      </c>
      <c r="V12" s="16">
        <v>502613.13</v>
      </c>
      <c r="W12" s="16"/>
      <c r="X12" s="17">
        <f t="shared" si="2"/>
        <v>0</v>
      </c>
      <c r="Y12" s="18">
        <f t="shared" si="3"/>
        <v>0</v>
      </c>
    </row>
    <row r="13" spans="1:25" s="26" customFormat="1" ht="60" x14ac:dyDescent="0.25">
      <c r="A13" s="20"/>
      <c r="B13" s="7" t="s">
        <v>48</v>
      </c>
      <c r="C13" s="8" t="s">
        <v>35</v>
      </c>
      <c r="D13" s="8">
        <v>2</v>
      </c>
      <c r="E13" s="9">
        <v>4</v>
      </c>
      <c r="F13" s="9">
        <v>1</v>
      </c>
      <c r="G13" s="8" t="s">
        <v>36</v>
      </c>
      <c r="H13" s="8">
        <v>30371001</v>
      </c>
      <c r="I13" s="27" t="s">
        <v>49</v>
      </c>
      <c r="J13" s="22" t="s">
        <v>38</v>
      </c>
      <c r="K13" s="22" t="s">
        <v>39</v>
      </c>
      <c r="L13" s="11" t="s">
        <v>40</v>
      </c>
      <c r="M13" s="22" t="s">
        <v>41</v>
      </c>
      <c r="N13" s="11" t="s">
        <v>50</v>
      </c>
      <c r="O13" s="23" t="s">
        <v>43</v>
      </c>
      <c r="P13" s="24">
        <v>1</v>
      </c>
      <c r="Q13" s="25">
        <v>1</v>
      </c>
      <c r="R13" s="25">
        <v>0</v>
      </c>
      <c r="S13" s="14">
        <f t="shared" si="0"/>
        <v>0</v>
      </c>
      <c r="T13" s="15">
        <f t="shared" si="1"/>
        <v>0</v>
      </c>
      <c r="U13" s="16">
        <v>781842.65</v>
      </c>
      <c r="V13" s="16">
        <v>781842.65</v>
      </c>
      <c r="W13" s="16"/>
      <c r="X13" s="17">
        <f t="shared" si="2"/>
        <v>0</v>
      </c>
      <c r="Y13" s="18">
        <f t="shared" si="3"/>
        <v>0</v>
      </c>
    </row>
    <row r="14" spans="1:25" s="26" customFormat="1" ht="38.25" x14ac:dyDescent="0.25">
      <c r="A14" s="20"/>
      <c r="B14" s="7" t="s">
        <v>51</v>
      </c>
      <c r="C14" s="8" t="s">
        <v>35</v>
      </c>
      <c r="D14" s="8">
        <v>2</v>
      </c>
      <c r="E14" s="9">
        <v>4</v>
      </c>
      <c r="F14" s="9">
        <v>1</v>
      </c>
      <c r="G14" s="8" t="s">
        <v>36</v>
      </c>
      <c r="H14" s="8">
        <v>30371001</v>
      </c>
      <c r="I14" s="27" t="s">
        <v>52</v>
      </c>
      <c r="J14" s="22" t="s">
        <v>38</v>
      </c>
      <c r="K14" s="22" t="s">
        <v>39</v>
      </c>
      <c r="L14" s="11" t="s">
        <v>40</v>
      </c>
      <c r="M14" s="22" t="s">
        <v>41</v>
      </c>
      <c r="N14" s="11" t="s">
        <v>42</v>
      </c>
      <c r="O14" s="23" t="s">
        <v>43</v>
      </c>
      <c r="P14" s="24">
        <v>1</v>
      </c>
      <c r="Q14" s="25">
        <v>1</v>
      </c>
      <c r="R14" s="25">
        <v>1</v>
      </c>
      <c r="S14" s="14">
        <f t="shared" si="0"/>
        <v>1</v>
      </c>
      <c r="T14" s="15">
        <f t="shared" si="1"/>
        <v>1</v>
      </c>
      <c r="U14" s="16">
        <v>3285053.16</v>
      </c>
      <c r="V14" s="16">
        <v>3285053.16</v>
      </c>
      <c r="W14" s="16"/>
      <c r="X14" s="17">
        <f t="shared" si="2"/>
        <v>0</v>
      </c>
      <c r="Y14" s="18">
        <f t="shared" si="3"/>
        <v>0</v>
      </c>
    </row>
    <row r="15" spans="1:25" s="26" customFormat="1" ht="45" x14ac:dyDescent="0.25">
      <c r="A15" s="20"/>
      <c r="B15" s="7" t="s">
        <v>53</v>
      </c>
      <c r="C15" s="8" t="s">
        <v>35</v>
      </c>
      <c r="D15" s="8">
        <v>2</v>
      </c>
      <c r="E15" s="9">
        <v>4</v>
      </c>
      <c r="F15" s="9">
        <v>1</v>
      </c>
      <c r="G15" s="8" t="s">
        <v>36</v>
      </c>
      <c r="H15" s="8">
        <v>30371001</v>
      </c>
      <c r="I15" s="27" t="s">
        <v>54</v>
      </c>
      <c r="J15" s="22" t="s">
        <v>38</v>
      </c>
      <c r="K15" s="22" t="s">
        <v>39</v>
      </c>
      <c r="L15" s="11" t="s">
        <v>40</v>
      </c>
      <c r="M15" s="22" t="s">
        <v>41</v>
      </c>
      <c r="N15" s="11" t="s">
        <v>42</v>
      </c>
      <c r="O15" s="23" t="s">
        <v>43</v>
      </c>
      <c r="P15" s="24">
        <v>1</v>
      </c>
      <c r="Q15" s="25">
        <v>1</v>
      </c>
      <c r="R15" s="25">
        <v>0</v>
      </c>
      <c r="S15" s="14">
        <f t="shared" si="0"/>
        <v>0</v>
      </c>
      <c r="T15" s="15">
        <f t="shared" si="1"/>
        <v>0</v>
      </c>
      <c r="U15" s="16">
        <v>328505.32</v>
      </c>
      <c r="V15" s="16">
        <v>328505.32</v>
      </c>
      <c r="W15" s="16"/>
      <c r="X15" s="17">
        <f t="shared" si="2"/>
        <v>0</v>
      </c>
      <c r="Y15" s="18">
        <f t="shared" si="3"/>
        <v>0</v>
      </c>
    </row>
    <row r="16" spans="1:25" s="26" customFormat="1" ht="38.25" x14ac:dyDescent="0.25">
      <c r="A16" s="20"/>
      <c r="B16" s="7" t="s">
        <v>55</v>
      </c>
      <c r="C16" s="8" t="s">
        <v>35</v>
      </c>
      <c r="D16" s="8">
        <v>2</v>
      </c>
      <c r="E16" s="9">
        <v>4</v>
      </c>
      <c r="F16" s="9">
        <v>1</v>
      </c>
      <c r="G16" s="8" t="s">
        <v>36</v>
      </c>
      <c r="H16" s="8">
        <v>30371001</v>
      </c>
      <c r="I16" s="27" t="s">
        <v>56</v>
      </c>
      <c r="J16" s="22" t="s">
        <v>38</v>
      </c>
      <c r="K16" s="22" t="s">
        <v>39</v>
      </c>
      <c r="L16" s="11" t="s">
        <v>40</v>
      </c>
      <c r="M16" s="22" t="s">
        <v>41</v>
      </c>
      <c r="N16" s="11" t="s">
        <v>45</v>
      </c>
      <c r="O16" s="23" t="s">
        <v>43</v>
      </c>
      <c r="P16" s="24">
        <v>12</v>
      </c>
      <c r="Q16" s="25">
        <v>12</v>
      </c>
      <c r="R16" s="25">
        <v>6</v>
      </c>
      <c r="S16" s="14">
        <f t="shared" si="0"/>
        <v>0.5</v>
      </c>
      <c r="T16" s="15">
        <f t="shared" si="1"/>
        <v>0.5</v>
      </c>
      <c r="U16" s="16">
        <v>13856354.24</v>
      </c>
      <c r="V16" s="16">
        <v>13856354.24</v>
      </c>
      <c r="W16" s="16"/>
      <c r="X16" s="17">
        <f t="shared" si="2"/>
        <v>0</v>
      </c>
      <c r="Y16" s="18">
        <f t="shared" si="3"/>
        <v>0</v>
      </c>
    </row>
    <row r="17" spans="1:25" s="26" customFormat="1" ht="45" x14ac:dyDescent="0.25">
      <c r="A17" s="20"/>
      <c r="B17" s="7" t="s">
        <v>57</v>
      </c>
      <c r="C17" s="8" t="s">
        <v>35</v>
      </c>
      <c r="D17" s="8">
        <v>2</v>
      </c>
      <c r="E17" s="9">
        <v>4</v>
      </c>
      <c r="F17" s="9">
        <v>1</v>
      </c>
      <c r="G17" s="8" t="s">
        <v>36</v>
      </c>
      <c r="H17" s="8">
        <v>30371001</v>
      </c>
      <c r="I17" s="27" t="s">
        <v>58</v>
      </c>
      <c r="J17" s="22" t="s">
        <v>38</v>
      </c>
      <c r="K17" s="22" t="s">
        <v>39</v>
      </c>
      <c r="L17" s="11" t="s">
        <v>40</v>
      </c>
      <c r="M17" s="22" t="s">
        <v>41</v>
      </c>
      <c r="N17" s="11" t="s">
        <v>45</v>
      </c>
      <c r="O17" s="23" t="s">
        <v>43</v>
      </c>
      <c r="P17" s="24">
        <v>12</v>
      </c>
      <c r="Q17" s="25">
        <v>12</v>
      </c>
      <c r="R17" s="25">
        <v>6</v>
      </c>
      <c r="S17" s="14">
        <f t="shared" si="0"/>
        <v>0.5</v>
      </c>
      <c r="T17" s="15">
        <f t="shared" si="1"/>
        <v>0.5</v>
      </c>
      <c r="U17" s="16">
        <v>502613.13</v>
      </c>
      <c r="V17" s="16">
        <v>502613.13</v>
      </c>
      <c r="W17" s="16"/>
      <c r="X17" s="17">
        <f t="shared" si="2"/>
        <v>0</v>
      </c>
      <c r="Y17" s="18">
        <f t="shared" si="3"/>
        <v>0</v>
      </c>
    </row>
    <row r="18" spans="1:25" s="26" customFormat="1" ht="45" x14ac:dyDescent="0.25">
      <c r="A18" s="20"/>
      <c r="B18" s="7" t="s">
        <v>59</v>
      </c>
      <c r="C18" s="8" t="s">
        <v>35</v>
      </c>
      <c r="D18" s="8">
        <v>2</v>
      </c>
      <c r="E18" s="9">
        <v>4</v>
      </c>
      <c r="F18" s="9">
        <v>1</v>
      </c>
      <c r="G18" s="8" t="s">
        <v>36</v>
      </c>
      <c r="H18" s="8">
        <v>30371001</v>
      </c>
      <c r="I18" s="27" t="s">
        <v>60</v>
      </c>
      <c r="J18" s="22" t="s">
        <v>38</v>
      </c>
      <c r="K18" s="22" t="s">
        <v>39</v>
      </c>
      <c r="L18" s="11" t="s">
        <v>40</v>
      </c>
      <c r="M18" s="22" t="s">
        <v>41</v>
      </c>
      <c r="N18" s="11" t="s">
        <v>45</v>
      </c>
      <c r="O18" s="23" t="s">
        <v>43</v>
      </c>
      <c r="P18" s="24">
        <v>12</v>
      </c>
      <c r="Q18" s="25">
        <v>12</v>
      </c>
      <c r="R18" s="25">
        <v>6</v>
      </c>
      <c r="S18" s="14">
        <f t="shared" si="0"/>
        <v>0.5</v>
      </c>
      <c r="T18" s="15">
        <f t="shared" si="1"/>
        <v>0.5</v>
      </c>
      <c r="U18" s="16">
        <v>9293415.4000000004</v>
      </c>
      <c r="V18" s="16">
        <v>9293415.4000000004</v>
      </c>
      <c r="W18" s="16"/>
      <c r="X18" s="17">
        <f t="shared" si="2"/>
        <v>0</v>
      </c>
      <c r="Y18" s="18">
        <f t="shared" si="3"/>
        <v>0</v>
      </c>
    </row>
    <row r="19" spans="1:25" s="26" customFormat="1" ht="45" x14ac:dyDescent="0.25">
      <c r="A19" s="20"/>
      <c r="B19" s="7" t="s">
        <v>61</v>
      </c>
      <c r="C19" s="8" t="s">
        <v>35</v>
      </c>
      <c r="D19" s="8">
        <v>2</v>
      </c>
      <c r="E19" s="9">
        <v>4</v>
      </c>
      <c r="F19" s="9">
        <v>1</v>
      </c>
      <c r="G19" s="8" t="s">
        <v>36</v>
      </c>
      <c r="H19" s="8">
        <v>30371001</v>
      </c>
      <c r="I19" s="27" t="s">
        <v>62</v>
      </c>
      <c r="J19" s="22" t="s">
        <v>38</v>
      </c>
      <c r="K19" s="22" t="s">
        <v>39</v>
      </c>
      <c r="L19" s="11" t="s">
        <v>40</v>
      </c>
      <c r="M19" s="22" t="s">
        <v>41</v>
      </c>
      <c r="N19" s="11" t="s">
        <v>45</v>
      </c>
      <c r="O19" s="23" t="s">
        <v>43</v>
      </c>
      <c r="P19" s="24">
        <v>1</v>
      </c>
      <c r="Q19" s="25">
        <v>1</v>
      </c>
      <c r="R19" s="25">
        <v>1</v>
      </c>
      <c r="S19" s="14">
        <f t="shared" si="0"/>
        <v>1</v>
      </c>
      <c r="T19" s="15">
        <f t="shared" si="1"/>
        <v>1</v>
      </c>
      <c r="U19" s="16">
        <v>269374.36</v>
      </c>
      <c r="V19" s="16">
        <v>269374.36</v>
      </c>
      <c r="W19" s="16"/>
      <c r="X19" s="17">
        <f t="shared" si="2"/>
        <v>0</v>
      </c>
      <c r="Y19" s="18">
        <f t="shared" si="3"/>
        <v>0</v>
      </c>
    </row>
    <row r="20" spans="1:25" s="26" customFormat="1" ht="45" x14ac:dyDescent="0.25">
      <c r="A20" s="20"/>
      <c r="B20" s="7" t="s">
        <v>63</v>
      </c>
      <c r="C20" s="8" t="s">
        <v>35</v>
      </c>
      <c r="D20" s="8">
        <v>2</v>
      </c>
      <c r="E20" s="9">
        <v>4</v>
      </c>
      <c r="F20" s="9">
        <v>1</v>
      </c>
      <c r="G20" s="8" t="s">
        <v>36</v>
      </c>
      <c r="H20" s="8">
        <v>30371001</v>
      </c>
      <c r="I20" s="27" t="s">
        <v>64</v>
      </c>
      <c r="J20" s="22" t="s">
        <v>38</v>
      </c>
      <c r="K20" s="22" t="s">
        <v>39</v>
      </c>
      <c r="L20" s="11" t="s">
        <v>40</v>
      </c>
      <c r="M20" s="22" t="s">
        <v>41</v>
      </c>
      <c r="N20" s="11" t="s">
        <v>45</v>
      </c>
      <c r="O20" s="23" t="s">
        <v>43</v>
      </c>
      <c r="P20" s="24">
        <v>12</v>
      </c>
      <c r="Q20" s="25">
        <v>12</v>
      </c>
      <c r="R20" s="25">
        <v>6</v>
      </c>
      <c r="S20" s="14">
        <f t="shared" si="0"/>
        <v>0.5</v>
      </c>
      <c r="T20" s="15">
        <f t="shared" si="1"/>
        <v>0.5</v>
      </c>
      <c r="U20" s="16">
        <v>269374</v>
      </c>
      <c r="V20" s="16">
        <v>269374.36</v>
      </c>
      <c r="W20" s="16"/>
      <c r="X20" s="17">
        <f t="shared" si="2"/>
        <v>0</v>
      </c>
      <c r="Y20" s="18">
        <v>0</v>
      </c>
    </row>
    <row r="21" spans="1:25" s="43" customFormat="1" ht="45" x14ac:dyDescent="0.25">
      <c r="A21" s="28"/>
      <c r="B21" s="29" t="s">
        <v>65</v>
      </c>
      <c r="C21" s="30" t="s">
        <v>35</v>
      </c>
      <c r="D21" s="30">
        <v>2</v>
      </c>
      <c r="E21" s="31">
        <v>4</v>
      </c>
      <c r="F21" s="31">
        <v>1</v>
      </c>
      <c r="G21" s="30" t="s">
        <v>36</v>
      </c>
      <c r="H21" s="30">
        <v>30371001</v>
      </c>
      <c r="I21" s="32" t="s">
        <v>66</v>
      </c>
      <c r="J21" s="33" t="s">
        <v>38</v>
      </c>
      <c r="K21" s="33" t="s">
        <v>39</v>
      </c>
      <c r="L21" s="34" t="s">
        <v>40</v>
      </c>
      <c r="M21" s="33" t="s">
        <v>41</v>
      </c>
      <c r="N21" s="34" t="s">
        <v>45</v>
      </c>
      <c r="O21" s="35" t="s">
        <v>43</v>
      </c>
      <c r="P21" s="36">
        <v>1</v>
      </c>
      <c r="Q21" s="37">
        <v>1</v>
      </c>
      <c r="R21" s="37">
        <v>0</v>
      </c>
      <c r="S21" s="38">
        <f t="shared" si="0"/>
        <v>0</v>
      </c>
      <c r="T21" s="39">
        <f t="shared" si="1"/>
        <v>0</v>
      </c>
      <c r="U21" s="40">
        <v>328505.32</v>
      </c>
      <c r="V21" s="40">
        <v>328505.32</v>
      </c>
      <c r="W21" s="40"/>
      <c r="X21" s="41">
        <f t="shared" si="2"/>
        <v>0</v>
      </c>
      <c r="Y21" s="42">
        <v>0</v>
      </c>
    </row>
    <row r="22" spans="1:25" s="26" customFormat="1" ht="45" x14ac:dyDescent="0.25">
      <c r="A22" s="20"/>
      <c r="B22" s="7" t="s">
        <v>67</v>
      </c>
      <c r="C22" s="8" t="s">
        <v>35</v>
      </c>
      <c r="D22" s="8">
        <v>2</v>
      </c>
      <c r="E22" s="9">
        <v>4</v>
      </c>
      <c r="F22" s="9">
        <v>2</v>
      </c>
      <c r="G22" s="8" t="s">
        <v>68</v>
      </c>
      <c r="H22" s="8">
        <v>30372001</v>
      </c>
      <c r="I22" s="27" t="s">
        <v>69</v>
      </c>
      <c r="J22" s="22" t="s">
        <v>38</v>
      </c>
      <c r="K22" s="22" t="s">
        <v>39</v>
      </c>
      <c r="L22" s="11" t="s">
        <v>40</v>
      </c>
      <c r="M22" s="22" t="s">
        <v>41</v>
      </c>
      <c r="N22" s="22" t="s">
        <v>70</v>
      </c>
      <c r="O22" s="23" t="s">
        <v>43</v>
      </c>
      <c r="P22" s="24">
        <v>1</v>
      </c>
      <c r="Q22" s="25">
        <v>1</v>
      </c>
      <c r="R22" s="25">
        <v>1</v>
      </c>
      <c r="S22" s="14">
        <f t="shared" si="0"/>
        <v>1</v>
      </c>
      <c r="T22" s="15">
        <f t="shared" si="1"/>
        <v>1</v>
      </c>
      <c r="U22" s="40">
        <v>11073262.17</v>
      </c>
      <c r="V22" s="40">
        <v>11073262.17</v>
      </c>
      <c r="W22" s="16"/>
      <c r="X22" s="17">
        <f t="shared" si="2"/>
        <v>0</v>
      </c>
      <c r="Y22" s="18">
        <v>0</v>
      </c>
    </row>
    <row r="23" spans="1:25" s="26" customFormat="1" ht="105" x14ac:dyDescent="0.25">
      <c r="A23" s="20"/>
      <c r="B23" s="7" t="s">
        <v>71</v>
      </c>
      <c r="C23" s="8" t="s">
        <v>35</v>
      </c>
      <c r="D23" s="8">
        <v>2</v>
      </c>
      <c r="E23" s="9">
        <v>4</v>
      </c>
      <c r="F23" s="9">
        <v>2</v>
      </c>
      <c r="G23" s="8" t="s">
        <v>68</v>
      </c>
      <c r="H23" s="8">
        <v>30372001</v>
      </c>
      <c r="I23" s="27" t="s">
        <v>72</v>
      </c>
      <c r="J23" s="22" t="s">
        <v>38</v>
      </c>
      <c r="K23" s="22" t="s">
        <v>39</v>
      </c>
      <c r="L23" s="11" t="s">
        <v>40</v>
      </c>
      <c r="M23" s="22" t="s">
        <v>41</v>
      </c>
      <c r="N23" s="22" t="s">
        <v>70</v>
      </c>
      <c r="O23" s="23" t="s">
        <v>43</v>
      </c>
      <c r="P23" s="24">
        <v>31</v>
      </c>
      <c r="Q23" s="25">
        <v>31</v>
      </c>
      <c r="R23" s="25">
        <v>22</v>
      </c>
      <c r="S23" s="14">
        <f t="shared" si="0"/>
        <v>0.70967741935483875</v>
      </c>
      <c r="T23" s="15">
        <f t="shared" si="1"/>
        <v>0.70967741935483875</v>
      </c>
      <c r="U23" s="40">
        <v>5190591.6399999997</v>
      </c>
      <c r="V23" s="40">
        <v>5190591.6399999997</v>
      </c>
      <c r="W23" s="16"/>
      <c r="X23" s="17">
        <f t="shared" si="2"/>
        <v>0</v>
      </c>
      <c r="Y23" s="18">
        <v>0</v>
      </c>
    </row>
    <row r="24" spans="1:25" s="26" customFormat="1" ht="90" x14ac:dyDescent="0.25">
      <c r="A24" s="20"/>
      <c r="B24" s="7" t="s">
        <v>73</v>
      </c>
      <c r="C24" s="8" t="s">
        <v>35</v>
      </c>
      <c r="D24" s="8">
        <v>2</v>
      </c>
      <c r="E24" s="9">
        <v>4</v>
      </c>
      <c r="F24" s="9">
        <v>2</v>
      </c>
      <c r="G24" s="8" t="s">
        <v>68</v>
      </c>
      <c r="H24" s="8">
        <v>30372001</v>
      </c>
      <c r="I24" s="27" t="s">
        <v>74</v>
      </c>
      <c r="J24" s="22" t="s">
        <v>38</v>
      </c>
      <c r="K24" s="22" t="s">
        <v>39</v>
      </c>
      <c r="L24" s="11" t="s">
        <v>40</v>
      </c>
      <c r="M24" s="22" t="s">
        <v>41</v>
      </c>
      <c r="N24" s="22" t="s">
        <v>70</v>
      </c>
      <c r="O24" s="23" t="s">
        <v>43</v>
      </c>
      <c r="P24" s="24">
        <v>31</v>
      </c>
      <c r="Q24" s="25">
        <v>31</v>
      </c>
      <c r="R24" s="25">
        <v>22</v>
      </c>
      <c r="S24" s="14">
        <f t="shared" si="0"/>
        <v>0.70967741935483875</v>
      </c>
      <c r="T24" s="15">
        <f t="shared" si="1"/>
        <v>0.70967741935483875</v>
      </c>
      <c r="U24" s="40">
        <v>3460394.43</v>
      </c>
      <c r="V24" s="40">
        <v>3460394.43</v>
      </c>
      <c r="W24" s="16"/>
      <c r="X24" s="17">
        <f t="shared" si="2"/>
        <v>0</v>
      </c>
      <c r="Y24" s="18">
        <v>0</v>
      </c>
    </row>
    <row r="25" spans="1:25" s="26" customFormat="1" ht="45" x14ac:dyDescent="0.25">
      <c r="A25" s="20"/>
      <c r="B25" s="7" t="s">
        <v>75</v>
      </c>
      <c r="C25" s="8" t="s">
        <v>35</v>
      </c>
      <c r="D25" s="8">
        <v>2</v>
      </c>
      <c r="E25" s="9">
        <v>4</v>
      </c>
      <c r="F25" s="9">
        <v>2</v>
      </c>
      <c r="G25" s="8" t="s">
        <v>68</v>
      </c>
      <c r="H25" s="8">
        <v>30372001</v>
      </c>
      <c r="I25" s="27" t="s">
        <v>76</v>
      </c>
      <c r="J25" s="22" t="s">
        <v>38</v>
      </c>
      <c r="K25" s="22" t="s">
        <v>39</v>
      </c>
      <c r="L25" s="11" t="s">
        <v>40</v>
      </c>
      <c r="M25" s="22" t="s">
        <v>41</v>
      </c>
      <c r="N25" s="22" t="s">
        <v>70</v>
      </c>
      <c r="O25" s="23" t="s">
        <v>43</v>
      </c>
      <c r="P25" s="24">
        <v>67</v>
      </c>
      <c r="Q25" s="25">
        <v>67</v>
      </c>
      <c r="R25" s="25">
        <v>35</v>
      </c>
      <c r="S25" s="14">
        <f t="shared" si="0"/>
        <v>0.52238805970149249</v>
      </c>
      <c r="T25" s="15">
        <f t="shared" si="1"/>
        <v>0.52238805970149249</v>
      </c>
      <c r="U25" s="40">
        <v>3460394.43</v>
      </c>
      <c r="V25" s="40">
        <v>3460394.43</v>
      </c>
      <c r="W25" s="16"/>
      <c r="X25" s="17">
        <f t="shared" si="2"/>
        <v>0</v>
      </c>
      <c r="Y25" s="18">
        <v>0</v>
      </c>
    </row>
    <row r="26" spans="1:25" s="26" customFormat="1" ht="51" x14ac:dyDescent="0.25">
      <c r="A26" s="20"/>
      <c r="B26" s="7" t="s">
        <v>77</v>
      </c>
      <c r="C26" s="8" t="s">
        <v>35</v>
      </c>
      <c r="D26" s="8">
        <v>2</v>
      </c>
      <c r="E26" s="9">
        <v>4</v>
      </c>
      <c r="F26" s="9">
        <v>2</v>
      </c>
      <c r="G26" s="8" t="s">
        <v>68</v>
      </c>
      <c r="H26" s="8">
        <v>30372001</v>
      </c>
      <c r="I26" s="27" t="s">
        <v>78</v>
      </c>
      <c r="J26" s="22" t="s">
        <v>38</v>
      </c>
      <c r="K26" s="22" t="s">
        <v>39</v>
      </c>
      <c r="L26" s="11" t="s">
        <v>40</v>
      </c>
      <c r="M26" s="22" t="s">
        <v>41</v>
      </c>
      <c r="N26" s="22" t="s">
        <v>50</v>
      </c>
      <c r="O26" s="23" t="s">
        <v>43</v>
      </c>
      <c r="P26" s="24">
        <v>31</v>
      </c>
      <c r="Q26" s="25">
        <v>31</v>
      </c>
      <c r="R26" s="25">
        <v>22</v>
      </c>
      <c r="S26" s="14">
        <f t="shared" si="0"/>
        <v>0.70967741935483875</v>
      </c>
      <c r="T26" s="15">
        <f t="shared" si="1"/>
        <v>0.70967741935483875</v>
      </c>
      <c r="U26" s="40">
        <v>1730197.21</v>
      </c>
      <c r="V26" s="40">
        <v>1730197.21</v>
      </c>
      <c r="W26" s="16"/>
      <c r="X26" s="17">
        <f t="shared" si="2"/>
        <v>0</v>
      </c>
      <c r="Y26" s="18">
        <v>0</v>
      </c>
    </row>
    <row r="27" spans="1:25" s="26" customFormat="1" ht="120" x14ac:dyDescent="0.25">
      <c r="A27" s="20"/>
      <c r="B27" s="7" t="s">
        <v>79</v>
      </c>
      <c r="C27" s="8" t="s">
        <v>35</v>
      </c>
      <c r="D27" s="8">
        <v>2</v>
      </c>
      <c r="E27" s="9">
        <v>4</v>
      </c>
      <c r="F27" s="9">
        <v>2</v>
      </c>
      <c r="G27" s="8" t="s">
        <v>68</v>
      </c>
      <c r="H27" s="8">
        <v>30372001</v>
      </c>
      <c r="I27" s="27" t="s">
        <v>80</v>
      </c>
      <c r="J27" s="22" t="s">
        <v>38</v>
      </c>
      <c r="K27" s="22" t="s">
        <v>39</v>
      </c>
      <c r="L27" s="11" t="s">
        <v>40</v>
      </c>
      <c r="M27" s="22" t="s">
        <v>41</v>
      </c>
      <c r="N27" s="22" t="s">
        <v>50</v>
      </c>
      <c r="O27" s="23" t="s">
        <v>43</v>
      </c>
      <c r="P27" s="24">
        <v>31</v>
      </c>
      <c r="Q27" s="25">
        <v>31</v>
      </c>
      <c r="R27" s="25">
        <v>22</v>
      </c>
      <c r="S27" s="14">
        <f t="shared" si="0"/>
        <v>0.70967741935483875</v>
      </c>
      <c r="T27" s="15">
        <f t="shared" si="1"/>
        <v>0.70967741935483875</v>
      </c>
      <c r="U27" s="40">
        <v>1730197.21</v>
      </c>
      <c r="V27" s="40">
        <v>1730197.21</v>
      </c>
      <c r="W27" s="16"/>
      <c r="X27" s="17">
        <f t="shared" si="2"/>
        <v>0</v>
      </c>
      <c r="Y27" s="18">
        <v>0</v>
      </c>
    </row>
    <row r="28" spans="1:25" s="26" customFormat="1" ht="75" x14ac:dyDescent="0.25">
      <c r="A28" s="20"/>
      <c r="B28" s="7" t="s">
        <v>81</v>
      </c>
      <c r="C28" s="8" t="s">
        <v>35</v>
      </c>
      <c r="D28" s="8">
        <v>2</v>
      </c>
      <c r="E28" s="9">
        <v>4</v>
      </c>
      <c r="F28" s="9">
        <v>2</v>
      </c>
      <c r="G28" s="8" t="s">
        <v>68</v>
      </c>
      <c r="H28" s="8">
        <v>30372001</v>
      </c>
      <c r="I28" s="27" t="s">
        <v>82</v>
      </c>
      <c r="J28" s="22" t="s">
        <v>38</v>
      </c>
      <c r="K28" s="22" t="s">
        <v>39</v>
      </c>
      <c r="L28" s="11" t="s">
        <v>40</v>
      </c>
      <c r="M28" s="22" t="s">
        <v>41</v>
      </c>
      <c r="N28" s="22" t="s">
        <v>83</v>
      </c>
      <c r="O28" s="23" t="s">
        <v>43</v>
      </c>
      <c r="P28" s="24">
        <v>12</v>
      </c>
      <c r="Q28" s="25">
        <v>12</v>
      </c>
      <c r="R28" s="25">
        <v>6</v>
      </c>
      <c r="S28" s="14">
        <f t="shared" si="0"/>
        <v>0.5</v>
      </c>
      <c r="T28" s="15">
        <f t="shared" si="1"/>
        <v>0.5</v>
      </c>
      <c r="U28" s="40">
        <v>1730197.21</v>
      </c>
      <c r="V28" s="40">
        <v>1730197.21</v>
      </c>
      <c r="W28" s="16"/>
      <c r="X28" s="17">
        <f t="shared" si="2"/>
        <v>0</v>
      </c>
      <c r="Y28" s="18">
        <v>0</v>
      </c>
    </row>
    <row r="29" spans="1:25" s="26" customFormat="1" ht="45" x14ac:dyDescent="0.25">
      <c r="A29" s="20"/>
      <c r="B29" s="7" t="s">
        <v>84</v>
      </c>
      <c r="C29" s="8" t="s">
        <v>35</v>
      </c>
      <c r="D29" s="8">
        <v>2</v>
      </c>
      <c r="E29" s="9">
        <v>4</v>
      </c>
      <c r="F29" s="9">
        <v>2</v>
      </c>
      <c r="G29" s="8" t="s">
        <v>68</v>
      </c>
      <c r="H29" s="8">
        <v>30372001</v>
      </c>
      <c r="I29" s="27" t="s">
        <v>85</v>
      </c>
      <c r="J29" s="22" t="s">
        <v>38</v>
      </c>
      <c r="K29" s="22" t="s">
        <v>39</v>
      </c>
      <c r="L29" s="11" t="s">
        <v>40</v>
      </c>
      <c r="M29" s="22" t="s">
        <v>41</v>
      </c>
      <c r="N29" s="22" t="s">
        <v>83</v>
      </c>
      <c r="O29" s="23" t="s">
        <v>43</v>
      </c>
      <c r="P29" s="24">
        <v>24</v>
      </c>
      <c r="Q29" s="25">
        <v>24</v>
      </c>
      <c r="R29" s="25">
        <v>12</v>
      </c>
      <c r="S29" s="14">
        <f t="shared" si="0"/>
        <v>0.5</v>
      </c>
      <c r="T29" s="15">
        <f t="shared" si="1"/>
        <v>0.5</v>
      </c>
      <c r="U29" s="40">
        <v>1384157.77</v>
      </c>
      <c r="V29" s="40">
        <v>1384157.77</v>
      </c>
      <c r="W29" s="16"/>
      <c r="X29" s="17">
        <f t="shared" si="2"/>
        <v>0</v>
      </c>
      <c r="Y29" s="18">
        <v>0</v>
      </c>
    </row>
    <row r="30" spans="1:25" s="26" customFormat="1" ht="75" x14ac:dyDescent="0.25">
      <c r="A30" s="20"/>
      <c r="B30" s="7" t="s">
        <v>86</v>
      </c>
      <c r="C30" s="8" t="s">
        <v>35</v>
      </c>
      <c r="D30" s="8">
        <v>2</v>
      </c>
      <c r="E30" s="9">
        <v>4</v>
      </c>
      <c r="F30" s="9">
        <v>2</v>
      </c>
      <c r="G30" s="8" t="s">
        <v>68</v>
      </c>
      <c r="H30" s="8">
        <v>30372001</v>
      </c>
      <c r="I30" s="27" t="s">
        <v>87</v>
      </c>
      <c r="J30" s="22" t="s">
        <v>38</v>
      </c>
      <c r="K30" s="22" t="s">
        <v>39</v>
      </c>
      <c r="L30" s="11" t="s">
        <v>40</v>
      </c>
      <c r="M30" s="22" t="s">
        <v>41</v>
      </c>
      <c r="N30" s="22" t="s">
        <v>83</v>
      </c>
      <c r="O30" s="23" t="s">
        <v>43</v>
      </c>
      <c r="P30" s="24">
        <v>45</v>
      </c>
      <c r="Q30" s="25">
        <v>45</v>
      </c>
      <c r="R30" s="25">
        <v>24</v>
      </c>
      <c r="S30" s="14">
        <f t="shared" si="0"/>
        <v>0.53333333333333333</v>
      </c>
      <c r="T30" s="15">
        <f t="shared" si="1"/>
        <v>0.53333333333333333</v>
      </c>
      <c r="U30" s="40">
        <v>1384157.77</v>
      </c>
      <c r="V30" s="40">
        <v>1384157.77</v>
      </c>
      <c r="W30" s="16"/>
      <c r="X30" s="17">
        <f t="shared" si="2"/>
        <v>0</v>
      </c>
      <c r="Y30" s="18">
        <v>0</v>
      </c>
    </row>
    <row r="31" spans="1:25" s="26" customFormat="1" ht="45" x14ac:dyDescent="0.25">
      <c r="A31" s="20"/>
      <c r="B31" s="7" t="s">
        <v>88</v>
      </c>
      <c r="C31" s="8" t="s">
        <v>35</v>
      </c>
      <c r="D31" s="8">
        <v>2</v>
      </c>
      <c r="E31" s="9">
        <v>4</v>
      </c>
      <c r="F31" s="9">
        <v>2</v>
      </c>
      <c r="G31" s="8" t="s">
        <v>68</v>
      </c>
      <c r="H31" s="8">
        <v>30372001</v>
      </c>
      <c r="I31" s="27" t="s">
        <v>89</v>
      </c>
      <c r="J31" s="22" t="s">
        <v>38</v>
      </c>
      <c r="K31" s="22" t="s">
        <v>39</v>
      </c>
      <c r="L31" s="11" t="s">
        <v>40</v>
      </c>
      <c r="M31" s="22" t="s">
        <v>41</v>
      </c>
      <c r="N31" s="22" t="s">
        <v>83</v>
      </c>
      <c r="O31" s="23" t="s">
        <v>43</v>
      </c>
      <c r="P31" s="24">
        <v>230</v>
      </c>
      <c r="Q31" s="44">
        <v>230</v>
      </c>
      <c r="R31" s="25">
        <v>128</v>
      </c>
      <c r="S31" s="14">
        <f t="shared" si="0"/>
        <v>0.55652173913043479</v>
      </c>
      <c r="T31" s="15">
        <f t="shared" si="1"/>
        <v>0.55652173913043479</v>
      </c>
      <c r="U31" s="40">
        <v>1038118.33</v>
      </c>
      <c r="V31" s="40">
        <v>1038118.33</v>
      </c>
      <c r="W31" s="16"/>
      <c r="X31" s="17">
        <f t="shared" si="2"/>
        <v>0</v>
      </c>
      <c r="Y31" s="18">
        <v>0</v>
      </c>
    </row>
    <row r="32" spans="1:25" s="26" customFormat="1" ht="75" x14ac:dyDescent="0.25">
      <c r="A32" s="20"/>
      <c r="B32" s="7" t="s">
        <v>90</v>
      </c>
      <c r="C32" s="8" t="s">
        <v>35</v>
      </c>
      <c r="D32" s="8">
        <v>2</v>
      </c>
      <c r="E32" s="9">
        <v>4</v>
      </c>
      <c r="F32" s="9">
        <v>2</v>
      </c>
      <c r="G32" s="8" t="s">
        <v>68</v>
      </c>
      <c r="H32" s="8">
        <v>30372001</v>
      </c>
      <c r="I32" s="27" t="s">
        <v>91</v>
      </c>
      <c r="J32" s="22" t="s">
        <v>38</v>
      </c>
      <c r="K32" s="22" t="s">
        <v>39</v>
      </c>
      <c r="L32" s="11" t="s">
        <v>40</v>
      </c>
      <c r="M32" s="22" t="s">
        <v>41</v>
      </c>
      <c r="N32" s="22" t="s">
        <v>83</v>
      </c>
      <c r="O32" s="23" t="s">
        <v>43</v>
      </c>
      <c r="P32" s="24">
        <v>4</v>
      </c>
      <c r="Q32" s="44">
        <v>4</v>
      </c>
      <c r="R32" s="25">
        <v>2</v>
      </c>
      <c r="S32" s="14">
        <f t="shared" si="0"/>
        <v>0.5</v>
      </c>
      <c r="T32" s="15">
        <f t="shared" si="1"/>
        <v>0.5</v>
      </c>
      <c r="U32" s="16">
        <v>692078.89</v>
      </c>
      <c r="V32" s="40">
        <v>692078.89</v>
      </c>
      <c r="W32" s="16"/>
      <c r="X32" s="17">
        <f t="shared" si="2"/>
        <v>0</v>
      </c>
      <c r="Y32" s="18">
        <v>0</v>
      </c>
    </row>
    <row r="33" spans="1:25" s="26" customFormat="1" ht="90" x14ac:dyDescent="0.25">
      <c r="A33" s="20"/>
      <c r="B33" s="7" t="s">
        <v>92</v>
      </c>
      <c r="C33" s="8" t="s">
        <v>35</v>
      </c>
      <c r="D33" s="8">
        <v>2</v>
      </c>
      <c r="E33" s="9">
        <v>4</v>
      </c>
      <c r="F33" s="9">
        <v>2</v>
      </c>
      <c r="G33" s="8" t="s">
        <v>68</v>
      </c>
      <c r="H33" s="8">
        <v>30372001</v>
      </c>
      <c r="I33" s="27" t="s">
        <v>93</v>
      </c>
      <c r="J33" s="22" t="s">
        <v>38</v>
      </c>
      <c r="K33" s="22" t="s">
        <v>39</v>
      </c>
      <c r="L33" s="11" t="s">
        <v>40</v>
      </c>
      <c r="M33" s="22" t="s">
        <v>41</v>
      </c>
      <c r="N33" s="22" t="s">
        <v>83</v>
      </c>
      <c r="O33" s="23" t="s">
        <v>43</v>
      </c>
      <c r="P33" s="24">
        <v>12</v>
      </c>
      <c r="Q33" s="45">
        <v>12</v>
      </c>
      <c r="R33" s="25">
        <v>6</v>
      </c>
      <c r="S33" s="14">
        <f t="shared" si="0"/>
        <v>0.5</v>
      </c>
      <c r="T33" s="15">
        <f t="shared" si="1"/>
        <v>0.5</v>
      </c>
      <c r="U33" s="16">
        <v>692078.89</v>
      </c>
      <c r="V33" s="40">
        <v>692078.89</v>
      </c>
      <c r="W33" s="16"/>
      <c r="X33" s="17">
        <f t="shared" si="2"/>
        <v>0</v>
      </c>
      <c r="Y33" s="18">
        <v>0</v>
      </c>
    </row>
    <row r="34" spans="1:25" s="43" customFormat="1" ht="45" x14ac:dyDescent="0.25">
      <c r="A34" s="28"/>
      <c r="B34" s="29" t="s">
        <v>94</v>
      </c>
      <c r="C34" s="30" t="s">
        <v>35</v>
      </c>
      <c r="D34" s="30">
        <v>2</v>
      </c>
      <c r="E34" s="31">
        <v>4</v>
      </c>
      <c r="F34" s="31">
        <v>2</v>
      </c>
      <c r="G34" s="30" t="s">
        <v>68</v>
      </c>
      <c r="H34" s="30">
        <v>30372001</v>
      </c>
      <c r="I34" s="32" t="s">
        <v>95</v>
      </c>
      <c r="J34" s="33" t="s">
        <v>38</v>
      </c>
      <c r="K34" s="33" t="s">
        <v>39</v>
      </c>
      <c r="L34" s="34" t="s">
        <v>40</v>
      </c>
      <c r="M34" s="33" t="s">
        <v>41</v>
      </c>
      <c r="N34" s="33" t="s">
        <v>83</v>
      </c>
      <c r="O34" s="35" t="s">
        <v>43</v>
      </c>
      <c r="P34" s="36">
        <v>12</v>
      </c>
      <c r="Q34" s="37">
        <v>12</v>
      </c>
      <c r="R34" s="37">
        <v>0</v>
      </c>
      <c r="S34" s="38">
        <f t="shared" si="0"/>
        <v>0</v>
      </c>
      <c r="T34" s="39">
        <f t="shared" si="1"/>
        <v>0</v>
      </c>
      <c r="U34" s="40">
        <v>1038118.33</v>
      </c>
      <c r="V34" s="40">
        <v>1038118.33</v>
      </c>
      <c r="W34" s="40"/>
      <c r="X34" s="41">
        <f t="shared" si="2"/>
        <v>0</v>
      </c>
      <c r="Y34" s="42">
        <v>0</v>
      </c>
    </row>
    <row r="35" spans="1:25" s="26" customFormat="1" ht="90" x14ac:dyDescent="0.25">
      <c r="A35" s="20"/>
      <c r="B35" s="7" t="s">
        <v>96</v>
      </c>
      <c r="C35" s="8" t="s">
        <v>35</v>
      </c>
      <c r="D35" s="8">
        <v>2</v>
      </c>
      <c r="E35" s="9">
        <v>4</v>
      </c>
      <c r="F35" s="9">
        <v>2</v>
      </c>
      <c r="G35" s="8" t="s">
        <v>97</v>
      </c>
      <c r="H35" s="8">
        <v>30370301</v>
      </c>
      <c r="I35" s="27" t="s">
        <v>98</v>
      </c>
      <c r="J35" s="22" t="s">
        <v>38</v>
      </c>
      <c r="K35" s="22" t="s">
        <v>39</v>
      </c>
      <c r="L35" s="11" t="s">
        <v>40</v>
      </c>
      <c r="M35" s="22" t="s">
        <v>41</v>
      </c>
      <c r="N35" s="22" t="s">
        <v>83</v>
      </c>
      <c r="O35" s="23" t="s">
        <v>43</v>
      </c>
      <c r="P35" s="24">
        <v>1</v>
      </c>
      <c r="Q35" s="25">
        <v>1</v>
      </c>
      <c r="R35" s="25">
        <v>1</v>
      </c>
      <c r="S35" s="14">
        <f t="shared" si="0"/>
        <v>1</v>
      </c>
      <c r="T35" s="15">
        <f t="shared" si="1"/>
        <v>1</v>
      </c>
      <c r="U35" s="40">
        <v>1266654</v>
      </c>
      <c r="V35" s="40">
        <v>1266654</v>
      </c>
      <c r="W35" s="16"/>
      <c r="X35" s="17">
        <f t="shared" si="2"/>
        <v>0</v>
      </c>
      <c r="Y35" s="18">
        <v>0</v>
      </c>
    </row>
    <row r="36" spans="1:25" s="26" customFormat="1" ht="38.25" x14ac:dyDescent="0.25">
      <c r="A36" s="20"/>
      <c r="B36" s="7" t="s">
        <v>99</v>
      </c>
      <c r="C36" s="8" t="s">
        <v>35</v>
      </c>
      <c r="D36" s="8">
        <v>2</v>
      </c>
      <c r="E36" s="9">
        <v>4</v>
      </c>
      <c r="F36" s="9">
        <v>2</v>
      </c>
      <c r="G36" s="8" t="s">
        <v>97</v>
      </c>
      <c r="H36" s="8">
        <v>30370301</v>
      </c>
      <c r="I36" s="27" t="s">
        <v>100</v>
      </c>
      <c r="J36" s="22" t="s">
        <v>38</v>
      </c>
      <c r="K36" s="22" t="s">
        <v>39</v>
      </c>
      <c r="L36" s="11" t="s">
        <v>40</v>
      </c>
      <c r="M36" s="22" t="s">
        <v>41</v>
      </c>
      <c r="N36" s="22" t="s">
        <v>101</v>
      </c>
      <c r="O36" s="23" t="s">
        <v>43</v>
      </c>
      <c r="P36" s="24">
        <v>4</v>
      </c>
      <c r="Q36" s="25">
        <v>4</v>
      </c>
      <c r="R36" s="25">
        <v>3</v>
      </c>
      <c r="S36" s="14">
        <f t="shared" si="0"/>
        <v>0.75</v>
      </c>
      <c r="T36" s="15">
        <f t="shared" si="1"/>
        <v>0.75</v>
      </c>
      <c r="U36" s="40">
        <v>1266654</v>
      </c>
      <c r="V36" s="40">
        <v>1266654</v>
      </c>
      <c r="W36" s="16"/>
      <c r="X36" s="17">
        <f t="shared" si="2"/>
        <v>0</v>
      </c>
      <c r="Y36" s="18">
        <v>0</v>
      </c>
    </row>
    <row r="37" spans="1:25" s="26" customFormat="1" ht="38.25" x14ac:dyDescent="0.25">
      <c r="A37" s="20"/>
      <c r="B37" s="7" t="s">
        <v>102</v>
      </c>
      <c r="C37" s="8" t="s">
        <v>35</v>
      </c>
      <c r="D37" s="8">
        <v>2</v>
      </c>
      <c r="E37" s="9">
        <v>4</v>
      </c>
      <c r="F37" s="9">
        <v>2</v>
      </c>
      <c r="G37" s="8" t="s">
        <v>97</v>
      </c>
      <c r="H37" s="8">
        <v>30370301</v>
      </c>
      <c r="I37" s="27" t="s">
        <v>103</v>
      </c>
      <c r="J37" s="22" t="s">
        <v>38</v>
      </c>
      <c r="K37" s="22" t="s">
        <v>39</v>
      </c>
      <c r="L37" s="11" t="s">
        <v>40</v>
      </c>
      <c r="M37" s="22" t="s">
        <v>41</v>
      </c>
      <c r="N37" s="22" t="s">
        <v>104</v>
      </c>
      <c r="O37" s="23" t="s">
        <v>43</v>
      </c>
      <c r="P37" s="24">
        <v>60</v>
      </c>
      <c r="Q37" s="25">
        <v>60</v>
      </c>
      <c r="R37" s="25">
        <v>36</v>
      </c>
      <c r="S37" s="14">
        <f t="shared" si="0"/>
        <v>0.6</v>
      </c>
      <c r="T37" s="15">
        <f t="shared" si="1"/>
        <v>0.6</v>
      </c>
      <c r="U37" s="40">
        <v>1266654</v>
      </c>
      <c r="V37" s="40">
        <v>1266654</v>
      </c>
      <c r="W37" s="16"/>
      <c r="X37" s="17">
        <f t="shared" si="2"/>
        <v>0</v>
      </c>
      <c r="Y37" s="18">
        <v>0</v>
      </c>
    </row>
    <row r="38" spans="1:25" s="26" customFormat="1" ht="51" x14ac:dyDescent="0.25">
      <c r="A38" s="20"/>
      <c r="B38" s="7" t="s">
        <v>105</v>
      </c>
      <c r="C38" s="8" t="s">
        <v>35</v>
      </c>
      <c r="D38" s="8">
        <v>2</v>
      </c>
      <c r="E38" s="9">
        <v>4</v>
      </c>
      <c r="F38" s="9">
        <v>2</v>
      </c>
      <c r="G38" s="8" t="s">
        <v>97</v>
      </c>
      <c r="H38" s="8">
        <v>30370301</v>
      </c>
      <c r="I38" s="27" t="s">
        <v>106</v>
      </c>
      <c r="J38" s="22" t="s">
        <v>38</v>
      </c>
      <c r="K38" s="22" t="s">
        <v>39</v>
      </c>
      <c r="L38" s="11" t="s">
        <v>40</v>
      </c>
      <c r="M38" s="22" t="s">
        <v>41</v>
      </c>
      <c r="N38" s="22" t="s">
        <v>50</v>
      </c>
      <c r="O38" s="23" t="s">
        <v>43</v>
      </c>
      <c r="P38" s="24">
        <v>85</v>
      </c>
      <c r="Q38" s="44">
        <v>85</v>
      </c>
      <c r="R38" s="25">
        <v>27</v>
      </c>
      <c r="S38" s="14">
        <f t="shared" si="0"/>
        <v>0.31764705882352939</v>
      </c>
      <c r="T38" s="15">
        <f t="shared" si="1"/>
        <v>0.31764705882352939</v>
      </c>
      <c r="U38" s="40">
        <v>633327</v>
      </c>
      <c r="V38" s="40">
        <v>633327</v>
      </c>
      <c r="W38" s="16"/>
      <c r="X38" s="17">
        <f t="shared" si="2"/>
        <v>0</v>
      </c>
      <c r="Y38" s="18">
        <v>0</v>
      </c>
    </row>
    <row r="39" spans="1:25" s="26" customFormat="1" ht="38.25" x14ac:dyDescent="0.25">
      <c r="A39" s="20"/>
      <c r="B39" s="7" t="s">
        <v>107</v>
      </c>
      <c r="C39" s="8" t="s">
        <v>35</v>
      </c>
      <c r="D39" s="8">
        <v>2</v>
      </c>
      <c r="E39" s="9">
        <v>4</v>
      </c>
      <c r="F39" s="9">
        <v>2</v>
      </c>
      <c r="G39" s="8" t="s">
        <v>97</v>
      </c>
      <c r="H39" s="8">
        <v>30370301</v>
      </c>
      <c r="I39" s="27" t="s">
        <v>108</v>
      </c>
      <c r="J39" s="22" t="s">
        <v>38</v>
      </c>
      <c r="K39" s="22" t="s">
        <v>39</v>
      </c>
      <c r="L39" s="11" t="s">
        <v>40</v>
      </c>
      <c r="M39" s="22" t="s">
        <v>41</v>
      </c>
      <c r="N39" s="22" t="s">
        <v>109</v>
      </c>
      <c r="O39" s="23" t="s">
        <v>43</v>
      </c>
      <c r="P39" s="24">
        <v>40</v>
      </c>
      <c r="Q39" s="45">
        <v>40</v>
      </c>
      <c r="R39" s="25">
        <v>55</v>
      </c>
      <c r="S39" s="14">
        <f t="shared" si="0"/>
        <v>1.375</v>
      </c>
      <c r="T39" s="15">
        <f t="shared" si="1"/>
        <v>1.375</v>
      </c>
      <c r="U39" s="40">
        <v>1266654</v>
      </c>
      <c r="V39" s="40">
        <v>1266654</v>
      </c>
      <c r="W39" s="16"/>
      <c r="X39" s="17">
        <f t="shared" si="2"/>
        <v>0</v>
      </c>
      <c r="Y39" s="18">
        <v>0</v>
      </c>
    </row>
    <row r="40" spans="1:25" s="26" customFormat="1" ht="38.25" x14ac:dyDescent="0.25">
      <c r="A40" s="20"/>
      <c r="B40" s="7" t="s">
        <v>110</v>
      </c>
      <c r="C40" s="8" t="s">
        <v>35</v>
      </c>
      <c r="D40" s="8">
        <v>2</v>
      </c>
      <c r="E40" s="9">
        <v>4</v>
      </c>
      <c r="F40" s="9">
        <v>2</v>
      </c>
      <c r="G40" s="8" t="s">
        <v>97</v>
      </c>
      <c r="H40" s="8">
        <v>30370301</v>
      </c>
      <c r="I40" s="27" t="s">
        <v>111</v>
      </c>
      <c r="J40" s="22" t="s">
        <v>38</v>
      </c>
      <c r="K40" s="22" t="s">
        <v>39</v>
      </c>
      <c r="L40" s="11" t="s">
        <v>40</v>
      </c>
      <c r="M40" s="22" t="s">
        <v>41</v>
      </c>
      <c r="N40" s="22" t="s">
        <v>109</v>
      </c>
      <c r="O40" s="23" t="s">
        <v>43</v>
      </c>
      <c r="P40" s="24">
        <v>4</v>
      </c>
      <c r="Q40" s="25">
        <v>4</v>
      </c>
      <c r="R40" s="25">
        <v>2</v>
      </c>
      <c r="S40" s="14">
        <f t="shared" si="0"/>
        <v>0.5</v>
      </c>
      <c r="T40" s="15">
        <f t="shared" si="1"/>
        <v>0.5</v>
      </c>
      <c r="U40" s="40">
        <v>633327</v>
      </c>
      <c r="V40" s="40">
        <v>633327</v>
      </c>
      <c r="W40" s="16"/>
      <c r="X40" s="17">
        <f t="shared" si="2"/>
        <v>0</v>
      </c>
      <c r="Y40" s="18">
        <v>0</v>
      </c>
    </row>
    <row r="41" spans="1:25" s="26" customFormat="1" ht="38.25" x14ac:dyDescent="0.25">
      <c r="A41" s="20"/>
      <c r="B41" s="7" t="s">
        <v>112</v>
      </c>
      <c r="C41" s="8" t="s">
        <v>35</v>
      </c>
      <c r="D41" s="8">
        <v>2</v>
      </c>
      <c r="E41" s="9">
        <v>4</v>
      </c>
      <c r="F41" s="9">
        <v>2</v>
      </c>
      <c r="G41" s="8" t="s">
        <v>97</v>
      </c>
      <c r="H41" s="8">
        <v>30370301</v>
      </c>
      <c r="I41" s="27" t="s">
        <v>113</v>
      </c>
      <c r="J41" s="22" t="s">
        <v>38</v>
      </c>
      <c r="K41" s="22" t="s">
        <v>39</v>
      </c>
      <c r="L41" s="11" t="s">
        <v>40</v>
      </c>
      <c r="M41" s="22" t="s">
        <v>41</v>
      </c>
      <c r="N41" s="22" t="s">
        <v>109</v>
      </c>
      <c r="O41" s="23" t="s">
        <v>43</v>
      </c>
      <c r="P41" s="24">
        <v>4</v>
      </c>
      <c r="Q41" s="25">
        <v>4</v>
      </c>
      <c r="R41" s="25">
        <v>5</v>
      </c>
      <c r="S41" s="14">
        <f t="shared" si="0"/>
        <v>1.25</v>
      </c>
      <c r="T41" s="15">
        <f t="shared" si="1"/>
        <v>1.25</v>
      </c>
      <c r="U41" s="40">
        <v>1266654</v>
      </c>
      <c r="V41" s="40">
        <v>1266654</v>
      </c>
      <c r="W41" s="16"/>
      <c r="X41" s="17">
        <f t="shared" si="2"/>
        <v>0</v>
      </c>
      <c r="Y41" s="18">
        <v>0</v>
      </c>
    </row>
    <row r="42" spans="1:25" s="26" customFormat="1" ht="45" x14ac:dyDescent="0.25">
      <c r="A42" s="20"/>
      <c r="B42" s="7" t="s">
        <v>114</v>
      </c>
      <c r="C42" s="8" t="s">
        <v>35</v>
      </c>
      <c r="D42" s="8">
        <v>2</v>
      </c>
      <c r="E42" s="9">
        <v>4</v>
      </c>
      <c r="F42" s="9">
        <v>2</v>
      </c>
      <c r="G42" s="8" t="s">
        <v>97</v>
      </c>
      <c r="H42" s="8">
        <v>30370301</v>
      </c>
      <c r="I42" s="27" t="s">
        <v>115</v>
      </c>
      <c r="J42" s="22" t="s">
        <v>38</v>
      </c>
      <c r="K42" s="22" t="s">
        <v>39</v>
      </c>
      <c r="L42" s="11" t="s">
        <v>40</v>
      </c>
      <c r="M42" s="22" t="s">
        <v>41</v>
      </c>
      <c r="N42" s="22" t="s">
        <v>109</v>
      </c>
      <c r="O42" s="23" t="s">
        <v>43</v>
      </c>
      <c r="P42" s="24">
        <v>10</v>
      </c>
      <c r="Q42" s="44">
        <v>10</v>
      </c>
      <c r="R42" s="25">
        <v>20</v>
      </c>
      <c r="S42" s="14">
        <f t="shared" si="0"/>
        <v>2</v>
      </c>
      <c r="T42" s="15">
        <f t="shared" si="1"/>
        <v>2</v>
      </c>
      <c r="U42" s="40">
        <v>633327.06000000006</v>
      </c>
      <c r="V42" s="40">
        <v>633327.06000000006</v>
      </c>
      <c r="W42" s="16"/>
      <c r="X42" s="17">
        <f t="shared" si="2"/>
        <v>0</v>
      </c>
      <c r="Y42" s="18">
        <f>+X42/V42</f>
        <v>0</v>
      </c>
    </row>
    <row r="43" spans="1:25" s="26" customFormat="1" ht="60" x14ac:dyDescent="0.25">
      <c r="A43" s="20"/>
      <c r="B43" s="7" t="s">
        <v>116</v>
      </c>
      <c r="C43" s="8" t="s">
        <v>35</v>
      </c>
      <c r="D43" s="8">
        <v>2</v>
      </c>
      <c r="E43" s="9">
        <v>4</v>
      </c>
      <c r="F43" s="9">
        <v>2</v>
      </c>
      <c r="G43" s="8" t="s">
        <v>97</v>
      </c>
      <c r="H43" s="8">
        <v>30370301</v>
      </c>
      <c r="I43" s="27" t="s">
        <v>117</v>
      </c>
      <c r="J43" s="22" t="s">
        <v>38</v>
      </c>
      <c r="K43" s="22" t="s">
        <v>39</v>
      </c>
      <c r="L43" s="11" t="s">
        <v>40</v>
      </c>
      <c r="M43" s="22" t="s">
        <v>41</v>
      </c>
      <c r="N43" s="22" t="s">
        <v>109</v>
      </c>
      <c r="O43" s="23" t="s">
        <v>43</v>
      </c>
      <c r="P43" s="24">
        <v>8</v>
      </c>
      <c r="Q43" s="45">
        <v>8</v>
      </c>
      <c r="R43" s="25">
        <v>10</v>
      </c>
      <c r="S43" s="14">
        <f t="shared" si="0"/>
        <v>1.25</v>
      </c>
      <c r="T43" s="15">
        <f t="shared" si="1"/>
        <v>1.25</v>
      </c>
      <c r="U43" s="40">
        <v>1266654</v>
      </c>
      <c r="V43" s="40">
        <v>1266654</v>
      </c>
      <c r="W43" s="16"/>
      <c r="X43" s="17">
        <f t="shared" si="2"/>
        <v>0</v>
      </c>
      <c r="Y43" s="18">
        <f>+X43/V43</f>
        <v>0</v>
      </c>
    </row>
    <row r="44" spans="1:25" s="26" customFormat="1" ht="38.25" x14ac:dyDescent="0.25">
      <c r="A44" s="20"/>
      <c r="B44" s="7" t="s">
        <v>118</v>
      </c>
      <c r="C44" s="8" t="s">
        <v>35</v>
      </c>
      <c r="D44" s="8">
        <v>2</v>
      </c>
      <c r="E44" s="9">
        <v>4</v>
      </c>
      <c r="F44" s="9">
        <v>2</v>
      </c>
      <c r="G44" s="8" t="s">
        <v>97</v>
      </c>
      <c r="H44" s="8">
        <v>30370301</v>
      </c>
      <c r="I44" s="27" t="s">
        <v>119</v>
      </c>
      <c r="J44" s="22" t="s">
        <v>38</v>
      </c>
      <c r="K44" s="22" t="s">
        <v>39</v>
      </c>
      <c r="L44" s="11" t="s">
        <v>40</v>
      </c>
      <c r="M44" s="22" t="s">
        <v>41</v>
      </c>
      <c r="N44" s="22" t="s">
        <v>109</v>
      </c>
      <c r="O44" s="23" t="s">
        <v>43</v>
      </c>
      <c r="P44" s="24">
        <v>4</v>
      </c>
      <c r="Q44" s="25">
        <v>4</v>
      </c>
      <c r="R44" s="25">
        <v>4</v>
      </c>
      <c r="S44" s="14">
        <f t="shared" si="0"/>
        <v>1</v>
      </c>
      <c r="T44" s="15">
        <f t="shared" si="1"/>
        <v>1</v>
      </c>
      <c r="U44" s="40">
        <v>633327.06000000006</v>
      </c>
      <c r="V44" s="40">
        <v>633327.06000000006</v>
      </c>
      <c r="W44" s="16"/>
      <c r="X44" s="17">
        <f t="shared" si="2"/>
        <v>0</v>
      </c>
      <c r="Y44" s="18">
        <f>+X44/V44</f>
        <v>0</v>
      </c>
    </row>
    <row r="45" spans="1:25" s="26" customFormat="1" ht="51" x14ac:dyDescent="0.25">
      <c r="A45" s="20"/>
      <c r="B45" s="7" t="s">
        <v>120</v>
      </c>
      <c r="C45" s="8" t="s">
        <v>35</v>
      </c>
      <c r="D45" s="8">
        <v>2</v>
      </c>
      <c r="E45" s="9">
        <v>4</v>
      </c>
      <c r="F45" s="9">
        <v>2</v>
      </c>
      <c r="G45" s="8" t="s">
        <v>97</v>
      </c>
      <c r="H45" s="8">
        <v>30370301</v>
      </c>
      <c r="I45" s="27" t="s">
        <v>121</v>
      </c>
      <c r="J45" s="22" t="s">
        <v>38</v>
      </c>
      <c r="K45" s="22" t="s">
        <v>39</v>
      </c>
      <c r="L45" s="11" t="s">
        <v>40</v>
      </c>
      <c r="M45" s="22" t="s">
        <v>41</v>
      </c>
      <c r="N45" s="22" t="s">
        <v>50</v>
      </c>
      <c r="O45" s="23" t="s">
        <v>43</v>
      </c>
      <c r="P45" s="24">
        <v>1</v>
      </c>
      <c r="Q45" s="25">
        <v>1</v>
      </c>
      <c r="R45" s="25">
        <v>1</v>
      </c>
      <c r="S45" s="14">
        <f t="shared" si="0"/>
        <v>1</v>
      </c>
      <c r="T45" s="15">
        <f t="shared" si="1"/>
        <v>1</v>
      </c>
      <c r="U45" s="40">
        <v>1266654</v>
      </c>
      <c r="V45" s="40">
        <v>1266654.1299999999</v>
      </c>
      <c r="W45" s="16"/>
      <c r="X45" s="17">
        <f t="shared" si="2"/>
        <v>0</v>
      </c>
      <c r="Y45" s="18">
        <f>+X45/V45</f>
        <v>0</v>
      </c>
    </row>
    <row r="46" spans="1:25" s="26" customFormat="1" ht="60" x14ac:dyDescent="0.25">
      <c r="A46" s="20"/>
      <c r="B46" s="7" t="s">
        <v>122</v>
      </c>
      <c r="C46" s="8" t="s">
        <v>35</v>
      </c>
      <c r="D46" s="8">
        <v>2</v>
      </c>
      <c r="E46" s="9">
        <v>4</v>
      </c>
      <c r="F46" s="9">
        <v>2</v>
      </c>
      <c r="G46" s="8" t="s">
        <v>97</v>
      </c>
      <c r="H46" s="8">
        <v>30370301</v>
      </c>
      <c r="I46" s="27" t="s">
        <v>123</v>
      </c>
      <c r="J46" s="22" t="s">
        <v>38</v>
      </c>
      <c r="K46" s="22" t="s">
        <v>39</v>
      </c>
      <c r="L46" s="11" t="s">
        <v>40</v>
      </c>
      <c r="M46" s="22" t="s">
        <v>41</v>
      </c>
      <c r="N46" s="22" t="s">
        <v>50</v>
      </c>
      <c r="O46" s="23" t="s">
        <v>43</v>
      </c>
      <c r="P46" s="24">
        <v>1</v>
      </c>
      <c r="Q46" s="25">
        <v>1</v>
      </c>
      <c r="R46" s="25">
        <v>1</v>
      </c>
      <c r="S46" s="14">
        <f t="shared" si="0"/>
        <v>1</v>
      </c>
      <c r="T46" s="15">
        <f t="shared" si="1"/>
        <v>1</v>
      </c>
      <c r="U46" s="16">
        <v>1266654</v>
      </c>
      <c r="V46" s="40">
        <v>1266654.1299999999</v>
      </c>
      <c r="W46" s="16"/>
      <c r="X46" s="17">
        <f t="shared" si="2"/>
        <v>0</v>
      </c>
      <c r="Y46" s="18">
        <f>+X46/V46</f>
        <v>0</v>
      </c>
    </row>
    <row r="47" spans="1:25" x14ac:dyDescent="0.2">
      <c r="B47" s="2" t="s">
        <v>124</v>
      </c>
      <c r="G47" s="2"/>
      <c r="H47" s="2"/>
      <c r="I47" s="2"/>
      <c r="J47" s="2"/>
      <c r="K47" s="2"/>
      <c r="L47" s="2"/>
      <c r="M47" s="2"/>
      <c r="N47" s="2"/>
      <c r="O47" s="2"/>
    </row>
  </sheetData>
  <mergeCells count="30">
    <mergeCell ref="B1:Y2"/>
    <mergeCell ref="B3:Y3"/>
    <mergeCell ref="E5:N5"/>
    <mergeCell ref="B7:C7"/>
    <mergeCell ref="D7:H7"/>
    <mergeCell ref="I7:O7"/>
    <mergeCell ref="P7:T7"/>
    <mergeCell ref="U7:Y7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U8:U9"/>
    <mergeCell ref="V8:V9"/>
    <mergeCell ref="W8:W9"/>
    <mergeCell ref="X8:Y8"/>
    <mergeCell ref="N8:N9"/>
    <mergeCell ref="O8:O9"/>
    <mergeCell ref="P8:P9"/>
    <mergeCell ref="Q8:Q9"/>
    <mergeCell ref="R8:R9"/>
    <mergeCell ref="S8:T8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" right="0.98425196850393704" top="0" bottom="0" header="0.31496062992125984" footer="0.31496062992125984"/>
  <pageSetup scale="52" fitToHeight="0" orientation="landscape" r:id="rId1"/>
  <rowBreaks count="2" manualBreakCount="2">
    <brk id="27" min="1" max="24" man="1"/>
    <brk id="47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2017-07-31T21:47:54Z</cp:lastPrinted>
  <dcterms:created xsi:type="dcterms:W3CDTF">2017-07-31T16:05:20Z</dcterms:created>
  <dcterms:modified xsi:type="dcterms:W3CDTF">2017-07-31T21:49:17Z</dcterms:modified>
</cp:coreProperties>
</file>