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2" i="1"/>
  <c r="D21" i="1"/>
  <c r="D16" i="1"/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E12" i="1"/>
  <c r="D12" i="1"/>
  <c r="C12" i="1"/>
  <c r="E7" i="1"/>
  <c r="D7" i="1"/>
  <c r="C7" i="1"/>
  <c r="E20" i="1" l="1"/>
  <c r="E21" i="1" s="1"/>
  <c r="E22" i="1" s="1"/>
  <c r="E30" i="1" s="1"/>
  <c r="D20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<sst xmlns="http://schemas.openxmlformats.org/spreadsheetml/2006/main" count="62" uniqueCount="43">
  <si>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</si>
  <si>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</si>
  <si>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</si>
  <si>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</si>
  <si>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</si>
  <si>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</si>
  <si>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</si>
  <si>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</si>
  <si>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</si>
  <si>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</si>
  <si>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</si>
  <si>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</si>
  <si>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</si>
  <si>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</si>
  <si>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</si>
  <si>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</si>
  <si>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</si>
  <si>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</si>
  <si>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</si>
  <si>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</si>
  <si>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</si>
  <si>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</si>
  <si>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</si>
  <si>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</si>
  <si>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</si>
  <si>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</si>
  <si>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</si>
  <si>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</si>
  <si>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</si>
  <si>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</si>
  <si>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</si>
  <si>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</si>
  <si>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</si>
  <si>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</si>
  <si>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</si>
  <si>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</si>
  <si>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</si>
  <si>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</si>
  <si>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</si>
  <si>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</si>
  <si>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</si>
  <si>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</si>
  <si>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CENTRO DE EVALUACIÓN Y CONTROL DE CONFIANZA DEL ESTADO DE GUANAJUATO
Balance Presupuestario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</si>
</sst>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BreakPreview" zoomScale="60" zoomScaleNormal="100" workbookViewId="0">
      <selection activeCell="B16" sqref="B1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89629552.959999993</v>
      </c>
      <c r="D7" s="8">
        <f t="shared" ref="D7:E7" si="0">SUM(D8:D10)</f>
        <v>24534969.690000001</v>
      </c>
      <c r="E7" s="8">
        <f t="shared" si="0"/>
        <v>24534969.690000001</v>
      </c>
    </row>
    <row r="8" spans="1:6" x14ac:dyDescent="0.2">
      <c r="A8" s="6"/>
      <c r="B8" s="9" t="s">
        <v>5</v>
      </c>
      <c r="C8" s="10">
        <v>89629552.959999993</v>
      </c>
      <c r="D8" s="10">
        <v>24314453.09</v>
      </c>
      <c r="E8" s="10">
        <v>24314453.09</v>
      </c>
    </row>
    <row r="9" spans="1:6" x14ac:dyDescent="0.2">
      <c r="A9" s="6"/>
      <c r="B9" s="9" t="s">
        <v>6</v>
      </c>
      <c r="C9" s="10">
        <v>0</v>
      </c>
      <c r="D9" s="10">
        <v>220516.6</v>
      </c>
      <c r="E9" s="10">
        <v>220516.6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89629552.959999993</v>
      </c>
      <c r="D12" s="8">
        <f t="shared" ref="D12:E12" si="1">SUM(D13:D14)</f>
        <v>14067669.279999999</v>
      </c>
      <c r="E12" s="8">
        <f t="shared" si="1"/>
        <v>14067669.279999999</v>
      </c>
      <c r="F12" s="24"/>
    </row>
    <row r="13" spans="1:6" x14ac:dyDescent="0.2">
      <c r="A13" s="6"/>
      <c r="B13" s="9" t="s">
        <v>9</v>
      </c>
      <c r="C13" s="10">
        <v>89629552.959999993</v>
      </c>
      <c r="D13" s="10">
        <v>13943344.439999999</v>
      </c>
      <c r="E13" s="10">
        <v>13943344.439999999</v>
      </c>
    </row>
    <row r="14" spans="1:6" x14ac:dyDescent="0.2">
      <c r="A14" s="6"/>
      <c r="B14" s="9" t="s">
        <v>10</v>
      </c>
      <c r="C14" s="10">
        <v>0</v>
      </c>
      <c r="D14" s="10">
        <v>124324.84</v>
      </c>
      <c r="E14" s="10">
        <v>124324.84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2642355.4500000002</v>
      </c>
      <c r="E16" s="8">
        <f>SUM(E17:E18)</f>
        <v>2642355.4500000002</v>
      </c>
      <c r="F16" s="24"/>
    </row>
    <row r="17" spans="1:5" x14ac:dyDescent="0.2">
      <c r="A17" s="6"/>
      <c r="B17" s="9" t="s">
        <v>12</v>
      </c>
      <c r="C17" s="12"/>
      <c r="D17" s="10">
        <v>2642355.4500000002</v>
      </c>
      <c r="E17" s="10">
        <v>2642355.4500000002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13109655.860000003</v>
      </c>
      <c r="E20" s="8">
        <f>E7-E12+E16</f>
        <v>13109655.860000003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13109655.860000003</v>
      </c>
      <c r="E21" s="8">
        <f t="shared" ref="E21" si="2">E20-E41</f>
        <v>13109655.860000003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10467300.410000004</v>
      </c>
      <c r="E22" s="8">
        <f>E21-E16</f>
        <v>10467300.410000004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10467300.410000004</v>
      </c>
      <c r="E30" s="8">
        <f t="shared" ref="E30" si="4">E22+E26</f>
        <v>10467300.410000004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89629552.959999993</v>
      </c>
      <c r="D45" s="10">
        <v>24314453.09</v>
      </c>
      <c r="E45" s="10">
        <v>24314453.09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89629552.959999993</v>
      </c>
      <c r="D50" s="10">
        <v>13943344.439999999</v>
      </c>
      <c r="E50" s="10">
        <v>13943344.439999999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2642355.4500000002</v>
      </c>
      <c r="E52" s="10">
        <v>2642355.4500000002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13013464.100000001</v>
      </c>
      <c r="E54" s="8">
        <f t="shared" si="9"/>
        <v>13013464.100000001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13013464.100000001</v>
      </c>
      <c r="E55" s="8">
        <f t="shared" si="10"/>
        <v>13013464.100000001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220516.6</v>
      </c>
      <c r="E59" s="10">
        <v>220516.6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124324.84</v>
      </c>
      <c r="E64" s="10">
        <v>124324.84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96191.760000000009</v>
      </c>
      <c r="E68" s="8">
        <f>E59+E60-E64-E66</f>
        <v>96191.760000000009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96191.760000000009</v>
      </c>
      <c r="E69" s="8">
        <f t="shared" si="12"/>
        <v>96191.760000000009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dcterms:created xsi:type="dcterms:W3CDTF">2017-01-11T17:21:42Z</dcterms:created>
  <dcterms:modified xsi:type="dcterms:W3CDTF">2017-08-17T16:53:41Z</dcterms:modified>
</cp:coreProperties>
</file>