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C41" i="1" s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<sst xmlns="http://schemas.openxmlformats.org/spreadsheetml/2006/main" count="61" uniqueCount="42">
  <si>
    <t>CENTRO DE EVALUACIÓN Y CONTROL DE CONFIANZA DEL ESTADO DE GUANAJUATO
Balance Presupuestario - LDF
al 30 de Junio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</si>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</sst>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65" workbookViewId="0">
      <selection sqref="A1:E4"/>
    </sheetView>
  </sheetViews>
  <sheetFormatPr baseColWidth="10" defaultRowHeight="11.25" x14ac:dyDescent="0.2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 x14ac:dyDescent="0.2">
      <c r="A1" s="22" t="s">
        <v>0</v>
      </c>
      <c r="B1" s="23"/>
      <c r="C1" s="23"/>
      <c r="D1" s="23"/>
      <c r="E1" s="24"/>
    </row>
    <row r="2" spans="1:6" ht="12.75" customHeight="1" x14ac:dyDescent="0.2">
      <c r="A2" s="25"/>
      <c r="B2" s="26"/>
      <c r="C2" s="26"/>
      <c r="D2" s="26"/>
      <c r="E2" s="27"/>
    </row>
    <row r="3" spans="1:6" ht="12.75" customHeight="1" x14ac:dyDescent="0.2">
      <c r="A3" s="25"/>
      <c r="B3" s="26"/>
      <c r="C3" s="26"/>
      <c r="D3" s="26"/>
      <c r="E3" s="27"/>
    </row>
    <row r="4" spans="1:6" ht="12.75" customHeight="1" x14ac:dyDescent="0.2">
      <c r="A4" s="28"/>
      <c r="B4" s="29"/>
      <c r="C4" s="29"/>
      <c r="D4" s="29"/>
      <c r="E4" s="30"/>
    </row>
    <row r="5" spans="1:6" ht="22.5" x14ac:dyDescent="0.2">
      <c r="A5" s="31" t="s">
        <v>1</v>
      </c>
      <c r="B5" s="32"/>
      <c r="C5" s="2" t="s">
        <v>2</v>
      </c>
      <c r="D5" s="2" t="s">
        <v>3</v>
      </c>
      <c r="E5" s="2" t="s">
        <v>4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5</v>
      </c>
      <c r="C7" s="8">
        <f>SUM(C8:C10)</f>
        <v>89629552.959999993</v>
      </c>
      <c r="D7" s="8">
        <f t="shared" ref="D7:E7" si="0">SUM(D8:D10)</f>
        <v>55388802.660000004</v>
      </c>
      <c r="E7" s="8">
        <f t="shared" si="0"/>
        <v>55388802.660000004</v>
      </c>
    </row>
    <row r="8" spans="1:6" x14ac:dyDescent="0.2">
      <c r="A8" s="6"/>
      <c r="B8" s="9" t="s">
        <v>6</v>
      </c>
      <c r="C8" s="10">
        <v>89629552.959999993</v>
      </c>
      <c r="D8" s="10">
        <v>52768286.060000002</v>
      </c>
      <c r="E8" s="10">
        <v>52768286.060000002</v>
      </c>
    </row>
    <row r="9" spans="1:6" x14ac:dyDescent="0.2">
      <c r="A9" s="6"/>
      <c r="B9" s="9" t="s">
        <v>7</v>
      </c>
      <c r="C9" s="10">
        <v>0</v>
      </c>
      <c r="D9" s="10">
        <v>2620516.6</v>
      </c>
      <c r="E9" s="10">
        <v>2620516.6</v>
      </c>
    </row>
    <row r="10" spans="1:6" x14ac:dyDescent="0.2">
      <c r="A10" s="6"/>
      <c r="B10" s="9" t="s">
        <v>8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9</v>
      </c>
      <c r="C12" s="8">
        <f>SUM(C13:C14)</f>
        <v>89629552.959999993</v>
      </c>
      <c r="D12" s="8">
        <f t="shared" ref="D12:E12" si="1">SUM(D13:D14)</f>
        <v>28957824.900000002</v>
      </c>
      <c r="E12" s="8">
        <f t="shared" si="1"/>
        <v>28957824.900000002</v>
      </c>
      <c r="F12" s="12"/>
    </row>
    <row r="13" spans="1:6" x14ac:dyDescent="0.2">
      <c r="A13" s="6"/>
      <c r="B13" s="9" t="s">
        <v>10</v>
      </c>
      <c r="C13" s="10">
        <v>89629552.959999993</v>
      </c>
      <c r="D13" s="10">
        <v>28737476.510000002</v>
      </c>
      <c r="E13" s="10">
        <v>28737476.510000002</v>
      </c>
    </row>
    <row r="14" spans="1:6" x14ac:dyDescent="0.2">
      <c r="A14" s="6"/>
      <c r="B14" s="9" t="s">
        <v>11</v>
      </c>
      <c r="C14" s="10">
        <v>0</v>
      </c>
      <c r="D14" s="10">
        <v>220348.39</v>
      </c>
      <c r="E14" s="10">
        <v>220348.39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12</v>
      </c>
      <c r="C16" s="13"/>
      <c r="D16" s="8">
        <f>SUM(D17:D18)</f>
        <v>5209334.7699999996</v>
      </c>
      <c r="E16" s="8">
        <f>SUM(E17:E18)</f>
        <v>5209334.7699999996</v>
      </c>
      <c r="F16" s="12"/>
    </row>
    <row r="17" spans="1:5" x14ac:dyDescent="0.2">
      <c r="A17" s="6"/>
      <c r="B17" s="9" t="s">
        <v>13</v>
      </c>
      <c r="C17" s="13"/>
      <c r="D17" s="10">
        <v>5209334.7699999996</v>
      </c>
      <c r="E17" s="10">
        <v>5209334.7699999996</v>
      </c>
    </row>
    <row r="18" spans="1:5" x14ac:dyDescent="0.2">
      <c r="A18" s="6"/>
      <c r="B18" s="9" t="s">
        <v>14</v>
      </c>
      <c r="C18" s="13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15</v>
      </c>
      <c r="C20" s="8">
        <f>C7-C12</f>
        <v>0</v>
      </c>
      <c r="D20" s="8">
        <f>D7-D12+D16</f>
        <v>31640312.530000001</v>
      </c>
      <c r="E20" s="8">
        <f>E7-E12+E16</f>
        <v>31640312.530000001</v>
      </c>
    </row>
    <row r="21" spans="1:5" x14ac:dyDescent="0.2">
      <c r="A21" s="6"/>
      <c r="B21" s="7" t="s">
        <v>16</v>
      </c>
      <c r="C21" s="8">
        <f>C20-C41</f>
        <v>0</v>
      </c>
      <c r="D21" s="8">
        <f>D20-D41</f>
        <v>31640312.530000001</v>
      </c>
      <c r="E21" s="8">
        <f t="shared" ref="E21" si="2">E20-E41</f>
        <v>31640312.530000001</v>
      </c>
    </row>
    <row r="22" spans="1:5" ht="22.5" x14ac:dyDescent="0.2">
      <c r="A22" s="6"/>
      <c r="B22" s="7" t="s">
        <v>17</v>
      </c>
      <c r="C22" s="8">
        <f>C21</f>
        <v>0</v>
      </c>
      <c r="D22" s="8">
        <f>D21-D16</f>
        <v>26430977.760000002</v>
      </c>
      <c r="E22" s="8">
        <f>E21-E16</f>
        <v>26430977.760000002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1" t="s">
        <v>18</v>
      </c>
      <c r="B24" s="32"/>
      <c r="C24" s="14" t="s">
        <v>19</v>
      </c>
      <c r="D24" s="14" t="s">
        <v>3</v>
      </c>
      <c r="E24" s="14" t="s">
        <v>20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21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22</v>
      </c>
      <c r="C27" s="10"/>
      <c r="D27" s="10"/>
      <c r="E27" s="10"/>
    </row>
    <row r="28" spans="1:5" x14ac:dyDescent="0.2">
      <c r="A28" s="6"/>
      <c r="B28" s="9" t="s">
        <v>23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24</v>
      </c>
      <c r="C30" s="8">
        <f>C22+C26</f>
        <v>0</v>
      </c>
      <c r="D30" s="8">
        <f>D22+D26</f>
        <v>26430977.760000002</v>
      </c>
      <c r="E30" s="8">
        <f t="shared" ref="E30" si="4">E22+E26</f>
        <v>26430977.760000002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3" t="s">
        <v>18</v>
      </c>
      <c r="B32" s="33"/>
      <c r="C32" s="15" t="s">
        <v>25</v>
      </c>
      <c r="D32" s="14" t="s">
        <v>3</v>
      </c>
      <c r="E32" s="15" t="s">
        <v>26</v>
      </c>
    </row>
    <row r="33" spans="1:5" ht="5.0999999999999996" customHeight="1" x14ac:dyDescent="0.2">
      <c r="A33" s="6"/>
      <c r="B33" s="16"/>
      <c r="C33" s="10"/>
      <c r="D33" s="10"/>
      <c r="E33" s="10"/>
    </row>
    <row r="34" spans="1:5" x14ac:dyDescent="0.2">
      <c r="A34" s="6"/>
      <c r="B34" s="17" t="s">
        <v>27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28</v>
      </c>
      <c r="C35" s="10"/>
      <c r="D35" s="10"/>
      <c r="E35" s="10"/>
    </row>
    <row r="36" spans="1:5" x14ac:dyDescent="0.2">
      <c r="A36" s="6"/>
      <c r="B36" s="9" t="s">
        <v>29</v>
      </c>
      <c r="C36" s="10"/>
      <c r="D36" s="10"/>
      <c r="E36" s="10"/>
    </row>
    <row r="37" spans="1:5" x14ac:dyDescent="0.2">
      <c r="A37" s="6"/>
      <c r="B37" s="17" t="s">
        <v>30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31</v>
      </c>
      <c r="C38" s="10"/>
      <c r="D38" s="10"/>
      <c r="E38" s="10"/>
    </row>
    <row r="39" spans="1:5" x14ac:dyDescent="0.2">
      <c r="A39" s="6"/>
      <c r="B39" s="9" t="s">
        <v>32</v>
      </c>
      <c r="C39" s="10"/>
      <c r="D39" s="10"/>
      <c r="E39" s="10"/>
    </row>
    <row r="40" spans="1:5" ht="5.0999999999999996" customHeight="1" x14ac:dyDescent="0.2">
      <c r="A40" s="6"/>
      <c r="B40" s="16"/>
      <c r="C40" s="10"/>
      <c r="D40" s="10"/>
      <c r="E40" s="10"/>
    </row>
    <row r="41" spans="1:5" x14ac:dyDescent="0.2">
      <c r="A41" s="6"/>
      <c r="B41" s="17" t="s">
        <v>33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7"/>
      <c r="C42" s="8"/>
      <c r="D42" s="8"/>
      <c r="E42" s="8"/>
    </row>
    <row r="43" spans="1:5" ht="22.5" x14ac:dyDescent="0.2">
      <c r="A43" s="33" t="s">
        <v>18</v>
      </c>
      <c r="B43" s="33"/>
      <c r="C43" s="15" t="s">
        <v>25</v>
      </c>
      <c r="D43" s="14" t="s">
        <v>3</v>
      </c>
      <c r="E43" s="15" t="s">
        <v>26</v>
      </c>
    </row>
    <row r="44" spans="1:5" ht="5.0999999999999996" customHeight="1" x14ac:dyDescent="0.2">
      <c r="A44" s="6"/>
      <c r="B44" s="16"/>
      <c r="C44" s="10"/>
      <c r="D44" s="10"/>
      <c r="E44" s="10"/>
    </row>
    <row r="45" spans="1:5" x14ac:dyDescent="0.2">
      <c r="A45" s="6"/>
      <c r="B45" s="16" t="s">
        <v>34</v>
      </c>
      <c r="C45" s="10">
        <v>89629552.959999993</v>
      </c>
      <c r="D45" s="10">
        <v>52768286.060000002</v>
      </c>
      <c r="E45" s="10">
        <v>52768286.060000002</v>
      </c>
    </row>
    <row r="46" spans="1:5" x14ac:dyDescent="0.2">
      <c r="A46" s="6"/>
      <c r="B46" s="16" t="s">
        <v>35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8" t="s">
        <v>28</v>
      </c>
      <c r="C47" s="10"/>
      <c r="D47" s="10"/>
      <c r="E47" s="10"/>
    </row>
    <row r="48" spans="1:5" x14ac:dyDescent="0.2">
      <c r="A48" s="6"/>
      <c r="B48" s="18" t="s">
        <v>31</v>
      </c>
      <c r="C48" s="10"/>
      <c r="D48" s="10"/>
      <c r="E48" s="10"/>
    </row>
    <row r="49" spans="1:5" ht="5.0999999999999996" customHeight="1" x14ac:dyDescent="0.2">
      <c r="A49" s="6"/>
      <c r="B49" s="16"/>
      <c r="C49" s="10"/>
      <c r="D49" s="10"/>
      <c r="E49" s="10"/>
    </row>
    <row r="50" spans="1:5" x14ac:dyDescent="0.2">
      <c r="A50" s="6"/>
      <c r="B50" s="16" t="s">
        <v>10</v>
      </c>
      <c r="C50" s="10">
        <v>89629552.959999993</v>
      </c>
      <c r="D50" s="10">
        <v>28737476.510000002</v>
      </c>
      <c r="E50" s="10">
        <v>28737476.510000002</v>
      </c>
    </row>
    <row r="51" spans="1:5" ht="5.0999999999999996" customHeight="1" x14ac:dyDescent="0.2">
      <c r="A51" s="6"/>
      <c r="B51" s="16"/>
      <c r="C51" s="10"/>
      <c r="D51" s="10"/>
      <c r="E51" s="10"/>
    </row>
    <row r="52" spans="1:5" x14ac:dyDescent="0.2">
      <c r="A52" s="6"/>
      <c r="B52" s="16" t="s">
        <v>13</v>
      </c>
      <c r="C52" s="13"/>
      <c r="D52" s="10">
        <v>5209334.7699999996</v>
      </c>
      <c r="E52" s="10">
        <v>5209334.7699999996</v>
      </c>
    </row>
    <row r="53" spans="1:5" ht="5.0999999999999996" customHeight="1" x14ac:dyDescent="0.2">
      <c r="A53" s="6"/>
      <c r="B53" s="16"/>
      <c r="C53" s="10"/>
      <c r="D53" s="10"/>
      <c r="E53" s="10"/>
    </row>
    <row r="54" spans="1:5" x14ac:dyDescent="0.2">
      <c r="A54" s="6"/>
      <c r="B54" s="17" t="s">
        <v>36</v>
      </c>
      <c r="C54" s="8">
        <f>C45+C46-C50</f>
        <v>0</v>
      </c>
      <c r="D54" s="8">
        <f t="shared" ref="D54:E54" si="9">D45+D46-D50+D52</f>
        <v>29240144.32</v>
      </c>
      <c r="E54" s="8">
        <f t="shared" si="9"/>
        <v>29240144.32</v>
      </c>
    </row>
    <row r="55" spans="1:5" x14ac:dyDescent="0.2">
      <c r="A55" s="6"/>
      <c r="B55" s="7" t="s">
        <v>37</v>
      </c>
      <c r="C55" s="8">
        <f>C54-C46</f>
        <v>0</v>
      </c>
      <c r="D55" s="8">
        <f t="shared" ref="D55:E55" si="10">D54-D46</f>
        <v>29240144.32</v>
      </c>
      <c r="E55" s="8">
        <f t="shared" si="10"/>
        <v>29240144.32</v>
      </c>
    </row>
    <row r="56" spans="1:5" ht="5.0999999999999996" customHeight="1" x14ac:dyDescent="0.2">
      <c r="A56" s="6"/>
      <c r="B56" s="16"/>
      <c r="C56" s="10"/>
      <c r="D56" s="10"/>
      <c r="E56" s="10"/>
    </row>
    <row r="57" spans="1:5" ht="22.5" x14ac:dyDescent="0.2">
      <c r="A57" s="33" t="s">
        <v>18</v>
      </c>
      <c r="B57" s="33"/>
      <c r="C57" s="15" t="s">
        <v>25</v>
      </c>
      <c r="D57" s="14" t="s">
        <v>3</v>
      </c>
      <c r="E57" s="15" t="s">
        <v>26</v>
      </c>
    </row>
    <row r="58" spans="1:5" ht="5.0999999999999996" customHeight="1" x14ac:dyDescent="0.2">
      <c r="A58" s="6"/>
      <c r="B58" s="16"/>
      <c r="C58" s="10"/>
      <c r="D58" s="10"/>
      <c r="E58" s="10"/>
    </row>
    <row r="59" spans="1:5" x14ac:dyDescent="0.2">
      <c r="A59" s="6"/>
      <c r="B59" s="16" t="s">
        <v>7</v>
      </c>
      <c r="C59" s="10">
        <v>0</v>
      </c>
      <c r="D59" s="10">
        <v>2620516.6</v>
      </c>
      <c r="E59" s="10">
        <v>2620516.6</v>
      </c>
    </row>
    <row r="60" spans="1:5" x14ac:dyDescent="0.2">
      <c r="A60" s="6"/>
      <c r="B60" s="16" t="s">
        <v>38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8" t="s">
        <v>29</v>
      </c>
      <c r="C61" s="10"/>
      <c r="D61" s="10"/>
      <c r="E61" s="10"/>
    </row>
    <row r="62" spans="1:5" x14ac:dyDescent="0.2">
      <c r="A62" s="6"/>
      <c r="B62" s="18" t="s">
        <v>32</v>
      </c>
      <c r="C62" s="10"/>
      <c r="D62" s="10"/>
      <c r="E62" s="10"/>
    </row>
    <row r="63" spans="1:5" ht="5.0999999999999996" customHeight="1" x14ac:dyDescent="0.2">
      <c r="A63" s="6"/>
      <c r="B63" s="16"/>
      <c r="C63" s="10"/>
      <c r="D63" s="10"/>
      <c r="E63" s="10"/>
    </row>
    <row r="64" spans="1:5" x14ac:dyDescent="0.2">
      <c r="A64" s="6"/>
      <c r="B64" s="16" t="s">
        <v>39</v>
      </c>
      <c r="C64" s="10">
        <v>0</v>
      </c>
      <c r="D64" s="10">
        <v>220348.39</v>
      </c>
      <c r="E64" s="10">
        <v>220348.39</v>
      </c>
    </row>
    <row r="65" spans="1:5" ht="5.0999999999999996" customHeight="1" x14ac:dyDescent="0.2">
      <c r="A65" s="6"/>
      <c r="B65" s="16"/>
      <c r="C65" s="10"/>
      <c r="D65" s="10"/>
      <c r="E65" s="10"/>
    </row>
    <row r="66" spans="1:5" x14ac:dyDescent="0.2">
      <c r="A66" s="6"/>
      <c r="B66" s="16" t="s">
        <v>14</v>
      </c>
      <c r="C66" s="13"/>
      <c r="D66" s="10">
        <v>0</v>
      </c>
      <c r="E66" s="10">
        <v>0</v>
      </c>
    </row>
    <row r="67" spans="1:5" ht="5.0999999999999996" customHeight="1" x14ac:dyDescent="0.2">
      <c r="A67" s="6"/>
      <c r="B67" s="16"/>
      <c r="C67" s="10"/>
      <c r="D67" s="10"/>
      <c r="E67" s="10"/>
    </row>
    <row r="68" spans="1:5" x14ac:dyDescent="0.2">
      <c r="A68" s="6"/>
      <c r="B68" s="17" t="s">
        <v>40</v>
      </c>
      <c r="C68" s="8">
        <f>C59+C60-C64</f>
        <v>0</v>
      </c>
      <c r="D68" s="8">
        <f>D59+D60-D64-D66</f>
        <v>2400168.21</v>
      </c>
      <c r="E68" s="8">
        <f>E59+E60-E64-E66</f>
        <v>2400168.21</v>
      </c>
    </row>
    <row r="69" spans="1:5" x14ac:dyDescent="0.2">
      <c r="A69" s="6"/>
      <c r="B69" s="17" t="s">
        <v>41</v>
      </c>
      <c r="C69" s="8">
        <f>C68-C60</f>
        <v>0</v>
      </c>
      <c r="D69" s="8">
        <f t="shared" ref="D69:E69" si="12">D68-D60</f>
        <v>2400168.21</v>
      </c>
      <c r="E69" s="8">
        <f t="shared" si="12"/>
        <v>2400168.21</v>
      </c>
    </row>
    <row r="70" spans="1:5" ht="5.0999999999999996" customHeight="1" x14ac:dyDescent="0.2">
      <c r="A70" s="19"/>
      <c r="B70" s="20"/>
      <c r="C70" s="21"/>
      <c r="D70" s="21"/>
      <c r="E70" s="21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2017-08-17T19:46:55Z</dcterms:modified>
</cp:coreProperties>
</file>