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E12" i="1"/>
  <c r="D12" i="1"/>
  <c r="C12" i="1"/>
  <c r="E7" i="1"/>
  <c r="D7" i="1"/>
  <c r="C7" i="1"/>
  <c r="C41" i="1" l="1"/>
  <c r="D54" i="1"/>
  <c r="D55" i="1" s="1"/>
  <c r="E20" i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<sst xmlns="http://schemas.openxmlformats.org/spreadsheetml/2006/main" count="66" uniqueCount="47">
  <si>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</si>
  <si>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</si>
  <si>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</si>
  <si>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</si>
  <si>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</si>
  <si>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</si>
  <si>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</si>
  <si>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</si>
  <si>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</si>
  <si>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</si>
  <si>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</si>
  <si>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</si>
  <si>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</si>
  <si>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</si>
  <si>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</si>
  <si>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</si>
  <si>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</si>
  <si>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</si>
  <si>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</si>
  <si>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</si>
  <si>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</si>
  <si>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</si>
  <si>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</si>
  <si>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</si>
  <si>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</si>
  <si>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</si>
  <si>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</si>
  <si>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</si>
  <si>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</si>
  <si>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</si>
  <si>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</si>
  <si>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</si>
  <si>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</si>
  <si>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</si>
  <si>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</si>
  <si>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</si>
  <si>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</si>
  <si>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</si>
  <si>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</si>
  <si>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</si>
  <si>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</si>
  <si>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</si>
  <si>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C.P. Carlos Pineda Gómez</t>
  </si>
  <si>
    <t>Coordinador Administrativo</t>
  </si>
  <si>
    <t>Lic. José Gustavo Saldívar Bautista</t>
  </si>
  <si>
    <t>Director General</t>
  </si>
  <si>
    <t>CENTRO DE EVALUACIÓN Y CONTROL DE CONFIANZA DEL ESTADO DE GUANAJUATO
Balance Presupuestario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</si>
</sst>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7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849675</xdr:colOff>
      <xdr:row>80</xdr:row>
      <xdr:rowOff>9525</xdr:rowOff>
    </xdr:from>
    <xdr:to>
      <xdr:col>1</xdr:col>
      <xdr:colOff>4043248</xdr:colOff>
      <xdr:row>80</xdr:row>
      <xdr:rowOff>9526</xdr:rowOff>
    </xdr:to>
    <xdr:cxnSp macro="">
      <xdr:nvCxnSpPr>
        <xdr:cNvPr id="2" name="Conector recto 1"/>
        <xdr:cNvCxnSpPr/>
      </xdr:nvCxnSpPr>
      <xdr:spPr>
        <a:xfrm>
          <a:off x="907653" y="10429047"/>
          <a:ext cx="319357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showGridLines="0" tabSelected="1" view="pageBreakPreview" zoomScaleNormal="100" zoomScaleSheetLayoutView="100" workbookViewId="0">
      <selection activeCell="A5" sqref="A5:B5"/>
    </sheetView>
  </sheetViews>
  <sheetFormatPr baseColWidth="10" defaultColWidth="12" defaultRowHeight="10" x14ac:dyDescent="0.2"/>
  <cols>
    <col min="1" max="1" width="4.69921875" style="1" customWidth="1"/>
    <col min="2" max="2" width="90.796875" style="1" customWidth="1"/>
    <col min="3" max="3" width="20.296875" style="1" customWidth="1"/>
    <col min="4" max="4" width="19.296875" style="1" customWidth="1"/>
    <col min="5" max="5" width="19.796875" style="1" customWidth="1"/>
    <col min="6" max="16384" width="12" style="1"/>
  </cols>
  <sheetData>
    <row r="1" spans="1:6" ht="12.75" customHeight="1" x14ac:dyDescent="0.2">
      <c r="A1" s="39" t="s">
        <v>46</v>
      </c>
      <c r="B1" s="40"/>
      <c r="C1" s="40"/>
      <c r="D1" s="40"/>
      <c r="E1" s="41"/>
    </row>
    <row r="2" spans="1:6" ht="12.75" customHeight="1" x14ac:dyDescent="0.2">
      <c r="A2" s="42"/>
      <c r="B2" s="43"/>
      <c r="C2" s="43"/>
      <c r="D2" s="43"/>
      <c r="E2" s="44"/>
    </row>
    <row r="3" spans="1:6" ht="12.75" customHeight="1" x14ac:dyDescent="0.2">
      <c r="A3" s="42"/>
      <c r="B3" s="43"/>
      <c r="C3" s="43"/>
      <c r="D3" s="43"/>
      <c r="E3" s="44"/>
    </row>
    <row r="4" spans="1:6" ht="12" customHeight="1" x14ac:dyDescent="0.2">
      <c r="A4" s="45"/>
      <c r="B4" s="46"/>
      <c r="C4" s="46"/>
      <c r="D4" s="46"/>
      <c r="E4" s="47"/>
    </row>
    <row r="5" spans="1:6" ht="10.5" x14ac:dyDescent="0.2">
      <c r="A5" s="48" t="s">
        <v>0</v>
      </c>
      <c r="B5" s="49"/>
      <c r="C5" s="2" t="s">
        <v>1</v>
      </c>
      <c r="D5" s="2" t="s">
        <v>2</v>
      </c>
      <c r="E5" s="2" t="s">
        <v>3</v>
      </c>
    </row>
    <row r="6" spans="1:6" ht="5.15" customHeight="1" x14ac:dyDescent="0.2">
      <c r="A6" s="3"/>
      <c r="B6" s="4"/>
      <c r="C6" s="5"/>
      <c r="D6" s="5"/>
      <c r="E6" s="5"/>
    </row>
    <row r="7" spans="1:6" ht="10.5" x14ac:dyDescent="0.2">
      <c r="A7" s="6"/>
      <c r="B7" s="7" t="s">
        <v>4</v>
      </c>
      <c r="C7" s="8">
        <f>SUM(C8:C10)</f>
        <v>89629552.959999993</v>
      </c>
      <c r="D7" s="8">
        <f t="shared" ref="D7:E7" si="0">SUM(D8:D10)</f>
        <v>85148252.120000005</v>
      </c>
      <c r="E7" s="8">
        <f t="shared" si="0"/>
        <v>85148252.120000005</v>
      </c>
    </row>
    <row r="8" spans="1:6" x14ac:dyDescent="0.2">
      <c r="A8" s="6"/>
      <c r="B8" s="9" t="s">
        <v>5</v>
      </c>
      <c r="C8" s="10">
        <v>89629552.959999993</v>
      </c>
      <c r="D8" s="25">
        <v>83143115.109999999</v>
      </c>
      <c r="E8" s="27">
        <v>83143115.109999999</v>
      </c>
    </row>
    <row r="9" spans="1:6" x14ac:dyDescent="0.2">
      <c r="A9" s="6"/>
      <c r="B9" s="9" t="s">
        <v>6</v>
      </c>
      <c r="C9" s="10">
        <v>0</v>
      </c>
      <c r="D9" s="25">
        <v>2005137.01</v>
      </c>
      <c r="E9" s="27">
        <v>2005137.01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15" customHeight="1" x14ac:dyDescent="0.2">
      <c r="A11" s="6"/>
      <c r="B11" s="11"/>
      <c r="C11" s="10"/>
      <c r="D11" s="10"/>
      <c r="E11" s="10"/>
    </row>
    <row r="12" spans="1:6" ht="12.5" x14ac:dyDescent="0.25">
      <c r="A12" s="6"/>
      <c r="B12" s="7" t="s">
        <v>8</v>
      </c>
      <c r="C12" s="8">
        <f>SUM(C13:C14)</f>
        <v>89629552.959999993</v>
      </c>
      <c r="D12" s="8">
        <f t="shared" ref="D12:E12" si="1">SUM(D13:D14)</f>
        <v>70533585.440000013</v>
      </c>
      <c r="E12" s="8">
        <f t="shared" si="1"/>
        <v>70297795.879999995</v>
      </c>
      <c r="F12" s="24"/>
    </row>
    <row r="13" spans="1:6" x14ac:dyDescent="0.2">
      <c r="A13" s="6"/>
      <c r="B13" s="9" t="s">
        <v>9</v>
      </c>
      <c r="C13" s="10">
        <v>89629552.959999993</v>
      </c>
      <c r="D13" s="26">
        <v>68528448.430000007</v>
      </c>
      <c r="E13" s="33">
        <v>68490214.829999998</v>
      </c>
    </row>
    <row r="14" spans="1:6" x14ac:dyDescent="0.2">
      <c r="A14" s="6"/>
      <c r="B14" s="9" t="s">
        <v>10</v>
      </c>
      <c r="C14" s="10">
        <v>0</v>
      </c>
      <c r="D14" s="26">
        <v>2005137.01</v>
      </c>
      <c r="E14" s="33">
        <v>1807581.05</v>
      </c>
    </row>
    <row r="15" spans="1:6" ht="5.15" customHeight="1" x14ac:dyDescent="0.2">
      <c r="A15" s="6"/>
      <c r="B15" s="11"/>
      <c r="C15" s="10"/>
      <c r="D15" s="10"/>
      <c r="E15" s="10"/>
    </row>
    <row r="16" spans="1:6" ht="12.5" x14ac:dyDescent="0.25">
      <c r="A16" s="6"/>
      <c r="B16" s="7" t="s">
        <v>11</v>
      </c>
      <c r="C16" s="12"/>
      <c r="D16" s="8">
        <f>SUM(D17:D18)</f>
        <v>10119932.720000001</v>
      </c>
      <c r="E16" s="8">
        <f>SUM(E17:E18)</f>
        <v>9623267.1099999994</v>
      </c>
      <c r="F16" s="24"/>
    </row>
    <row r="17" spans="1:5" x14ac:dyDescent="0.2">
      <c r="A17" s="6"/>
      <c r="B17" s="9" t="s">
        <v>12</v>
      </c>
      <c r="C17" s="12"/>
      <c r="D17" s="28">
        <v>10119932.720000001</v>
      </c>
      <c r="E17" s="28">
        <v>9623267.1099999994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14</v>
      </c>
      <c r="C20" s="8">
        <f>C7-C12</f>
        <v>0</v>
      </c>
      <c r="D20" s="8">
        <f>D7-D12+D16</f>
        <v>24734599.399999991</v>
      </c>
      <c r="E20" s="8">
        <f>E7-E12+E16</f>
        <v>24473723.350000009</v>
      </c>
    </row>
    <row r="21" spans="1:5" ht="10.5" x14ac:dyDescent="0.2">
      <c r="A21" s="6"/>
      <c r="B21" s="7" t="s">
        <v>15</v>
      </c>
      <c r="C21" s="8">
        <f>C20-C41</f>
        <v>0</v>
      </c>
      <c r="D21" s="8">
        <f>D20-D41</f>
        <v>24734599.399999991</v>
      </c>
      <c r="E21" s="8">
        <f t="shared" ref="E21" si="2">E20-E41</f>
        <v>24473723.350000009</v>
      </c>
    </row>
    <row r="22" spans="1:5" ht="10.5" x14ac:dyDescent="0.2">
      <c r="A22" s="6"/>
      <c r="B22" s="7" t="s">
        <v>16</v>
      </c>
      <c r="C22" s="8">
        <f>C21</f>
        <v>0</v>
      </c>
      <c r="D22" s="8">
        <f>D21-D16</f>
        <v>14614666.67999999</v>
      </c>
      <c r="E22" s="8">
        <f>E21-E16</f>
        <v>14850456.24000001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48" t="s">
        <v>17</v>
      </c>
      <c r="B24" s="49"/>
      <c r="C24" s="13" t="s">
        <v>18</v>
      </c>
      <c r="D24" s="13" t="s">
        <v>2</v>
      </c>
      <c r="E24" s="13" t="s">
        <v>19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23</v>
      </c>
      <c r="C30" s="8">
        <f>C22+C26</f>
        <v>0</v>
      </c>
      <c r="D30" s="8">
        <f>D22+D26</f>
        <v>14614666.67999999</v>
      </c>
      <c r="E30" s="8">
        <f t="shared" ref="E30" si="4">E22+E26</f>
        <v>14850456.24000001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38" t="s">
        <v>17</v>
      </c>
      <c r="B32" s="38"/>
      <c r="C32" s="14" t="s">
        <v>24</v>
      </c>
      <c r="D32" s="13" t="s">
        <v>2</v>
      </c>
      <c r="E32" s="14" t="s">
        <v>25</v>
      </c>
    </row>
    <row r="33" spans="1:5" ht="5.15" customHeight="1" x14ac:dyDescent="0.2">
      <c r="A33" s="6"/>
      <c r="B33" s="15"/>
      <c r="C33" s="10"/>
      <c r="D33" s="10"/>
      <c r="E33" s="10"/>
    </row>
    <row r="34" spans="1:5" ht="10.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ht="10.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15" customHeight="1" x14ac:dyDescent="0.2">
      <c r="A40" s="6"/>
      <c r="B40" s="15"/>
      <c r="C40" s="10"/>
      <c r="D40" s="10"/>
      <c r="E40" s="10"/>
    </row>
    <row r="41" spans="1:5" ht="10.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6"/>
      <c r="C42" s="8"/>
      <c r="D42" s="8"/>
      <c r="E42" s="8"/>
    </row>
    <row r="43" spans="1:5" ht="21" x14ac:dyDescent="0.2">
      <c r="A43" s="38" t="s">
        <v>17</v>
      </c>
      <c r="B43" s="38"/>
      <c r="C43" s="14" t="s">
        <v>24</v>
      </c>
      <c r="D43" s="13" t="s">
        <v>2</v>
      </c>
      <c r="E43" s="14" t="s">
        <v>25</v>
      </c>
    </row>
    <row r="44" spans="1:5" ht="5.15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89629552.959999993</v>
      </c>
      <c r="D45" s="29">
        <v>83143115.109999999</v>
      </c>
      <c r="E45" s="29">
        <v>83143115.109999999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15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89629552.959999993</v>
      </c>
      <c r="D50" s="30">
        <v>68528448.430000007</v>
      </c>
      <c r="E50" s="30">
        <v>68490214.829999998</v>
      </c>
    </row>
    <row r="51" spans="1:5" ht="5.15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31">
        <v>10119932.720000001</v>
      </c>
      <c r="E52" s="31">
        <v>9623267.1099999994</v>
      </c>
    </row>
    <row r="53" spans="1:5" ht="5.15" customHeight="1" x14ac:dyDescent="0.2">
      <c r="A53" s="6"/>
      <c r="B53" s="15"/>
      <c r="C53" s="10"/>
      <c r="D53" s="10"/>
      <c r="E53" s="10"/>
    </row>
    <row r="54" spans="1:5" ht="10.5" x14ac:dyDescent="0.2">
      <c r="A54" s="6"/>
      <c r="B54" s="16" t="s">
        <v>35</v>
      </c>
      <c r="C54" s="8">
        <f>C45+C46-C50</f>
        <v>0</v>
      </c>
      <c r="D54" s="8">
        <f>D45+D46-D50+D52</f>
        <v>24734599.399999991</v>
      </c>
      <c r="E54" s="8">
        <f t="shared" ref="E54" si="9">E45+E46-E50+E52</f>
        <v>24276167.390000001</v>
      </c>
    </row>
    <row r="55" spans="1:5" ht="10.5" x14ac:dyDescent="0.2">
      <c r="A55" s="6"/>
      <c r="B55" s="7" t="s">
        <v>36</v>
      </c>
      <c r="C55" s="8">
        <f>C54-C46</f>
        <v>0</v>
      </c>
      <c r="D55" s="8">
        <f t="shared" ref="D55:E55" si="10">D54-D46</f>
        <v>24734599.399999991</v>
      </c>
      <c r="E55" s="8">
        <f t="shared" si="10"/>
        <v>24276167.390000001</v>
      </c>
    </row>
    <row r="56" spans="1:5" ht="5.15" customHeight="1" x14ac:dyDescent="0.2">
      <c r="A56" s="6"/>
      <c r="B56" s="15"/>
      <c r="C56" s="10"/>
      <c r="D56" s="10"/>
      <c r="E56" s="10"/>
    </row>
    <row r="57" spans="1:5" ht="21" x14ac:dyDescent="0.2">
      <c r="A57" s="38" t="s">
        <v>17</v>
      </c>
      <c r="B57" s="38"/>
      <c r="C57" s="14" t="s">
        <v>24</v>
      </c>
      <c r="D57" s="13" t="s">
        <v>2</v>
      </c>
      <c r="E57" s="14" t="s">
        <v>25</v>
      </c>
    </row>
    <row r="58" spans="1:5" ht="5.15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32">
        <v>2005137.01</v>
      </c>
      <c r="E59" s="32">
        <v>2005137.01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15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33">
        <v>2005137.01</v>
      </c>
      <c r="E64" s="33">
        <v>1807581.05</v>
      </c>
    </row>
    <row r="65" spans="1:5" ht="5.15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15" customHeight="1" x14ac:dyDescent="0.2">
      <c r="A67" s="6"/>
      <c r="B67" s="15"/>
      <c r="C67" s="10"/>
      <c r="D67" s="10"/>
      <c r="E67" s="10"/>
    </row>
    <row r="68" spans="1:5" ht="10.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197555.95999999996</v>
      </c>
    </row>
    <row r="69" spans="1:5" ht="10.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197555.95999999996</v>
      </c>
    </row>
    <row r="70" spans="1:5" ht="5.15" customHeight="1" x14ac:dyDescent="0.2">
      <c r="A70" s="18"/>
      <c r="B70" s="19"/>
      <c r="C70" s="20"/>
      <c r="D70" s="20"/>
      <c r="E70" s="20"/>
    </row>
    <row r="81" spans="2:5" ht="12.5" x14ac:dyDescent="0.25">
      <c r="B81" s="34" t="s">
        <v>44</v>
      </c>
      <c r="C81" s="36" t="s">
        <v>42</v>
      </c>
      <c r="D81" s="36"/>
      <c r="E81" s="36"/>
    </row>
    <row r="82" spans="2:5" ht="12.5" x14ac:dyDescent="0.2">
      <c r="B82" s="35" t="s">
        <v>45</v>
      </c>
      <c r="C82" s="37" t="s">
        <v>43</v>
      </c>
      <c r="D82" s="37"/>
      <c r="E82" s="37"/>
    </row>
  </sheetData>
  <mergeCells count="8">
    <mergeCell ref="C81:E81"/>
    <mergeCell ref="C82:E82"/>
    <mergeCell ref="A57:B57"/>
    <mergeCell ref="A1:E4"/>
    <mergeCell ref="A5:B5"/>
    <mergeCell ref="A24:B24"/>
    <mergeCell ref="A32:B32"/>
    <mergeCell ref="A43:B43"/>
  </mergeCells>
  <pageMargins left="1.299212598425197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2017-10-18T16:32:08Z</cp:lastPrinted>
  <dcterms:created xsi:type="dcterms:W3CDTF">2017-01-11T17:21:42Z</dcterms:created>
  <dcterms:modified xsi:type="dcterms:W3CDTF">2018-07-26T20:00:18Z</dcterms:modified>
</cp:coreProperties>
</file>