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I13"/>
  <c r="I52" s="1"/>
  <c r="J13"/>
  <c r="I18"/>
  <c r="J18"/>
  <c r="D23"/>
  <c r="D34" s="1"/>
  <c r="I54" s="1"/>
  <c r="E23"/>
  <c r="E34" s="1"/>
  <c r="J54" s="1"/>
  <c r="D27"/>
  <c r="E27"/>
  <c r="I29"/>
  <c r="J29"/>
  <c r="I34"/>
  <c r="J34"/>
  <c r="I41"/>
  <c r="J41"/>
  <c r="I49"/>
  <c r="J49"/>
  <c r="J52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<sst xmlns="http://schemas.openxmlformats.org/spreadsheetml/2006/main" count="68" uniqueCount="66">
  <si>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</si>
  <si>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Secretario Técnico</t>
  </si>
  <si>
    <t xml:space="preserve">Miguel Espino Salgado </t>
  </si>
  <si>
    <t>Roberto Castañeda Tejeda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</si>
  <si>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</si>
  <si>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</si>
  <si>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</si>
  <si>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</si>
  <si>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</si>
  <si>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</si>
  <si>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</si>
  <si>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</si>
  <si>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</si>
  <si>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</si>
  <si>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</si>
  <si>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</si>
  <si>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</si>
  <si>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</si>
  <si>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</si>
  <si>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</si>
  <si>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</si>
  <si>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</si>
  <si>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</si>
  <si>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</si>
  <si>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</si>
  <si>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</si>
  <si>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</si>
  <si>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</si>
  <si>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</si>
  <si>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</si>
  <si>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</si>
  <si>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</si>
  <si>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</si>
  <si>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</si>
  <si>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</si>
  <si>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</si>
  <si>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</si>
  <si>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</si>
  <si>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</si>
  <si>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</si>
  <si>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</si>
  <si>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</si>
  <si>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</si>
  <si>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</si>
  <si>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</si>
  <si>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</si>
  <si>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</si>
  <si>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</si>
  <si>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</si>
  <si>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</si>
  <si>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</si>
  <si>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</si>
  <si>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</si>
  <si>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</si>
  <si>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</si>
  <si>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</si>
  <si>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</si>
  <si>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</si>
  <si>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</si>
  <si>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</si>
  <si>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</si>
  <si>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</si>
  <si>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</si>
  <si>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</si>
  <si>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Del 01 de Enero al 31 de Marzo del 2017 y Diciembre 2016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</si>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</sst>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0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K66"/>
  <sheetViews>
    <sheetView showGridLines="0" tabSelected="1" showRuler="0" zoomScale="85" zoomScaleNormal="85" zoomScalePageLayoutView="70" workbookViewId="0">
      <selection activeCell="C3" sqref="C3:I3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>
      <c r="A3" s="79"/>
      <c r="B3" s="77"/>
      <c r="C3" s="78" t="s">
        <v>65</v>
      </c>
      <c r="D3" s="78"/>
      <c r="E3" s="78"/>
      <c r="F3" s="78"/>
      <c r="G3" s="78"/>
      <c r="H3" s="78"/>
      <c r="I3" s="78"/>
      <c r="J3" s="77"/>
      <c r="K3" s="77"/>
    </row>
    <row r="4" spans="1:11">
      <c r="A4" s="79"/>
      <c r="B4" s="77"/>
      <c r="C4" s="78" t="s">
        <v>64</v>
      </c>
      <c r="D4" s="78"/>
      <c r="E4" s="78"/>
      <c r="F4" s="78"/>
      <c r="G4" s="78"/>
      <c r="H4" s="78"/>
      <c r="I4" s="78"/>
      <c r="J4" s="77"/>
      <c r="K4" s="77"/>
    </row>
    <row r="5" spans="1:11">
      <c r="A5" s="79"/>
      <c r="B5" s="77"/>
      <c r="C5" s="78" t="s">
        <v>63</v>
      </c>
      <c r="D5" s="78"/>
      <c r="E5" s="78"/>
      <c r="F5" s="78"/>
      <c r="G5" s="78"/>
      <c r="H5" s="78"/>
      <c r="I5" s="78"/>
      <c r="J5" s="77"/>
      <c r="K5" s="77"/>
    </row>
    <row r="6" spans="1:11" ht="9" customHeight="1">
      <c r="A6" s="76"/>
      <c r="B6" s="76"/>
      <c r="C6" s="75"/>
      <c r="D6" s="75"/>
      <c r="E6" s="75"/>
      <c r="F6" s="75"/>
      <c r="G6" s="75"/>
      <c r="H6" s="75"/>
      <c r="I6" s="74"/>
      <c r="J6" s="74"/>
      <c r="K6" s="74"/>
    </row>
    <row r="7" spans="1:11" ht="34.5" customHeight="1">
      <c r="A7" s="70"/>
      <c r="E7" s="73" t="s">
        <v>62</v>
      </c>
      <c r="F7" s="72" t="s">
        <v>61</v>
      </c>
      <c r="G7" s="72"/>
      <c r="H7" s="72"/>
      <c r="I7" s="71"/>
      <c r="J7" s="71"/>
      <c r="K7" s="4"/>
    </row>
    <row r="8" spans="1:11" s="4" customFormat="1" ht="3" customHeight="1">
      <c r="A8" s="70"/>
      <c r="B8" s="69"/>
      <c r="C8" s="69"/>
      <c r="D8" s="69"/>
      <c r="E8" s="69"/>
      <c r="F8" s="68"/>
      <c r="G8" s="5"/>
      <c r="H8" s="5"/>
    </row>
    <row r="9" spans="1:11" s="4" customFormat="1" ht="3" customHeight="1">
      <c r="A9" s="67"/>
      <c r="B9" s="67"/>
      <c r="C9" s="67"/>
      <c r="D9" s="66"/>
      <c r="E9" s="66"/>
      <c r="F9" s="65"/>
      <c r="G9" s="5"/>
      <c r="H9" s="5"/>
    </row>
    <row r="10" spans="1:11" s="59" customFormat="1" ht="20.100000000000001" customHeight="1">
      <c r="A10" s="64"/>
      <c r="B10" s="62" t="s">
        <v>60</v>
      </c>
      <c r="C10" s="62"/>
      <c r="D10" s="61">
        <v>2017</v>
      </c>
      <c r="E10" s="61">
        <v>2016</v>
      </c>
      <c r="F10" s="63"/>
      <c r="G10" s="62" t="s">
        <v>60</v>
      </c>
      <c r="H10" s="62"/>
      <c r="I10" s="61">
        <v>2017</v>
      </c>
      <c r="J10" s="61">
        <v>2016</v>
      </c>
      <c r="K10" s="60"/>
    </row>
    <row r="11" spans="1:11" s="4" customFormat="1" ht="3" customHeight="1">
      <c r="A11" s="58"/>
      <c r="B11" s="57"/>
      <c r="C11" s="57"/>
      <c r="D11" s="56"/>
      <c r="E11" s="56"/>
      <c r="F11" s="5"/>
      <c r="G11" s="5"/>
      <c r="H11" s="5"/>
      <c r="K11" s="55"/>
    </row>
    <row r="12" spans="1:11" s="2" customFormat="1">
      <c r="A12" s="54"/>
      <c r="B12" s="45" t="s">
        <v>59</v>
      </c>
      <c r="C12" s="45"/>
      <c r="D12" s="43"/>
      <c r="E12" s="43"/>
      <c r="F12" s="31"/>
      <c r="G12" s="45" t="s">
        <v>58</v>
      </c>
      <c r="H12" s="45"/>
      <c r="I12" s="43"/>
      <c r="J12" s="43"/>
      <c r="K12" s="53"/>
    </row>
    <row r="13" spans="1:11">
      <c r="A13" s="44"/>
      <c r="B13" s="41" t="s">
        <v>57</v>
      </c>
      <c r="C13" s="41"/>
      <c r="D13" s="51">
        <f>SUM(D14:D21)</f>
        <v>244875</v>
      </c>
      <c r="E13" s="51">
        <f>SUM(E14:E21)</f>
        <v>32886344.170000002</v>
      </c>
      <c r="F13" s="31"/>
      <c r="G13" s="45" t="s">
        <v>56</v>
      </c>
      <c r="H13" s="45"/>
      <c r="I13" s="51">
        <f>SUM(I14:I16)</f>
        <v>383993.83</v>
      </c>
      <c r="J13" s="51">
        <f>SUM(J14:J16)</f>
        <v>1375028.95</v>
      </c>
      <c r="K13" s="36"/>
    </row>
    <row r="14" spans="1:11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327647.26</v>
      </c>
      <c r="J14" s="38">
        <v>1155884.72</v>
      </c>
      <c r="K14" s="36"/>
    </row>
    <row r="15" spans="1:11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0</v>
      </c>
      <c r="J15" s="38">
        <v>1605.44</v>
      </c>
      <c r="K15" s="36"/>
    </row>
    <row r="16" spans="1:11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56346.57</v>
      </c>
      <c r="J16" s="38">
        <v>217538.79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5" t="s">
        <v>47</v>
      </c>
      <c r="H18" s="45"/>
      <c r="I18" s="51">
        <f>SUM(I19:I27)</f>
        <v>2588300</v>
      </c>
      <c r="J18" s="51">
        <f>SUM(J19:J27)</f>
        <v>22426085.620000001</v>
      </c>
      <c r="K18" s="36"/>
    </row>
    <row r="19" spans="1:11">
      <c r="A19" s="50"/>
      <c r="B19" s="39" t="s">
        <v>46</v>
      </c>
      <c r="C19" s="39"/>
      <c r="D19" s="38">
        <v>244875</v>
      </c>
      <c r="E19" s="38">
        <v>32886344.170000002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2588300</v>
      </c>
      <c r="J21" s="38">
        <v>22426085.620000001</v>
      </c>
      <c r="K21" s="36"/>
    </row>
    <row r="22" spans="1:11">
      <c r="A22" s="44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4"/>
      <c r="B23" s="41" t="s">
        <v>39</v>
      </c>
      <c r="C23" s="41"/>
      <c r="D23" s="51">
        <f>SUM(D24:D25)</f>
        <v>0</v>
      </c>
      <c r="E23" s="51">
        <f>SUM(E24:E25)</f>
        <v>29293452.800000001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0</v>
      </c>
      <c r="E25" s="38">
        <v>29293452.800000001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4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241232.62</v>
      </c>
      <c r="E27" s="51">
        <f>SUM(E28:E32)</f>
        <v>8931257.0500000007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241232.62</v>
      </c>
      <c r="E28" s="38">
        <v>1210682.1100000001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0</v>
      </c>
      <c r="E32" s="38">
        <v>7720574.9400000004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4"/>
      <c r="B33" s="37"/>
      <c r="C33" s="49"/>
      <c r="D33" s="43"/>
      <c r="E33" s="43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7">
        <f>D13+D23+D27</f>
        <v>486107.62</v>
      </c>
      <c r="E34" s="47">
        <f>E13+E23+E27</f>
        <v>71111054.019999996</v>
      </c>
      <c r="F34" s="46"/>
      <c r="G34" s="45" t="s">
        <v>21</v>
      </c>
      <c r="H34" s="45"/>
      <c r="I34" s="40">
        <f>SUM(I35:I39)</f>
        <v>0</v>
      </c>
      <c r="J34" s="40">
        <f>SUM(J35:J39)</f>
        <v>0</v>
      </c>
      <c r="K34" s="36"/>
    </row>
    <row r="35" spans="1:11">
      <c r="A35" s="44"/>
      <c r="B35" s="35"/>
      <c r="C35" s="35"/>
      <c r="D35" s="43"/>
      <c r="E35" s="43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686073.81</v>
      </c>
      <c r="J41" s="40">
        <f>SUM(J42:J47)</f>
        <v>6345055.2199999997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686073.81</v>
      </c>
      <c r="J42" s="38">
        <v>6104728.8799999999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240326.34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3658367.64</v>
      </c>
      <c r="J52" s="29">
        <f>J13+J18+J29+J34+J41+J49</f>
        <v>30146169.789999999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+D34-I52</f>
        <v>-3172260.02</v>
      </c>
      <c r="J54" s="29">
        <f>E34-J52</f>
        <v>40964884.229999997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B10:C10"/>
    <mergeCell ref="G10:H10"/>
    <mergeCell ref="C3:I3"/>
    <mergeCell ref="C4:I4"/>
    <mergeCell ref="C5:I5"/>
    <mergeCell ref="G14:H14"/>
    <mergeCell ref="B15:C15"/>
    <mergeCell ref="G15:H15"/>
    <mergeCell ref="B16:C16"/>
    <mergeCell ref="G16:H16"/>
    <mergeCell ref="B17:C17"/>
    <mergeCell ref="G23:H23"/>
    <mergeCell ref="B24:C24"/>
    <mergeCell ref="G24:H24"/>
    <mergeCell ref="B18:C18"/>
    <mergeCell ref="G18:H18"/>
    <mergeCell ref="B12:C12"/>
    <mergeCell ref="G12:H12"/>
    <mergeCell ref="B13:C13"/>
    <mergeCell ref="G13:H13"/>
    <mergeCell ref="B14:C14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34:H34"/>
    <mergeCell ref="B35:C35"/>
    <mergeCell ref="G35:H35"/>
    <mergeCell ref="G36:H36"/>
    <mergeCell ref="G26:H26"/>
    <mergeCell ref="B27:C27"/>
    <mergeCell ref="G27:H27"/>
    <mergeCell ref="B28:C28"/>
    <mergeCell ref="B29:C29"/>
    <mergeCell ref="G29:H29"/>
    <mergeCell ref="G49:H49"/>
    <mergeCell ref="G50:H50"/>
    <mergeCell ref="G37:H37"/>
    <mergeCell ref="B30:C30"/>
    <mergeCell ref="G30:H30"/>
    <mergeCell ref="B31:C31"/>
    <mergeCell ref="G31:H31"/>
    <mergeCell ref="B32:C32"/>
    <mergeCell ref="G32:H32"/>
    <mergeCell ref="B34:C34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C63:D63"/>
    <mergeCell ref="G63:H63"/>
    <mergeCell ref="G54:H54"/>
    <mergeCell ref="C61:D61"/>
    <mergeCell ref="G61:H61"/>
    <mergeCell ref="C62:D62"/>
    <mergeCell ref="G62:H62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2017-07-19T16:11:53Z</dcterms:created>
  <dcterms:modified xsi:type="dcterms:W3CDTF">2017-07-19T16:12:24Z</dcterms:modified>
</cp:coreProperties>
</file>