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J13"/>
  <c r="I18"/>
  <c r="J18"/>
  <c r="D23"/>
  <c r="E23"/>
  <c r="D27"/>
  <c r="E27"/>
  <c r="I29"/>
  <c r="J29"/>
  <c r="D34"/>
  <c r="I54" s="1"/>
  <c r="E34"/>
  <c r="I34"/>
  <c r="J34"/>
  <c r="I41"/>
  <c r="J41"/>
  <c r="I49"/>
  <c r="J49"/>
  <c r="I52"/>
  <c r="J52"/>
  <c r="J54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<sst xmlns="http://schemas.openxmlformats.org/spreadsheetml/2006/main" count="68" uniqueCount="66">
  <si>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</si>
  <si>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Secretario Técnico</t>
  </si>
  <si>
    <t xml:space="preserve">Miguel Espino Salgado </t>
  </si>
  <si>
    <t>Roberto Castañeda Tejeda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</si>
  <si>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</si>
  <si>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</si>
  <si>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</si>
  <si>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</si>
  <si>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</si>
  <si>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</si>
  <si>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</si>
  <si>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</si>
  <si>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</si>
  <si>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</si>
  <si>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</si>
  <si>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</si>
  <si>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</si>
  <si>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</si>
  <si>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</si>
  <si>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</si>
  <si>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</si>
  <si>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</si>
  <si>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</si>
  <si>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</si>
  <si>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</si>
  <si>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</si>
  <si>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</si>
  <si>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</si>
  <si>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</si>
  <si>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</si>
  <si>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</si>
  <si>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</si>
  <si>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</si>
  <si>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</si>
  <si>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</si>
  <si>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</si>
  <si>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</si>
  <si>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</si>
  <si>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</si>
  <si>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</si>
  <si>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</si>
  <si>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</si>
  <si>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</si>
  <si>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</si>
  <si>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</si>
  <si>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</si>
  <si>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</si>
  <si>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</si>
  <si>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</si>
  <si>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</si>
  <si>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</si>
  <si>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</si>
  <si>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</si>
  <si>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</si>
  <si>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</si>
  <si>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</si>
  <si>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</si>
  <si>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</si>
  <si>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</si>
  <si>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</si>
  <si>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</si>
  <si>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</si>
  <si>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</si>
  <si>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</si>
  <si>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Del 01 de Enero al 31 de diciembre del 2017 y Diciembre 2016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</si>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</sst>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1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K66"/>
  <sheetViews>
    <sheetView showGridLines="0" tabSelected="1" showRuler="0" topLeftCell="A25" zoomScale="85" zoomScaleNormal="85" zoomScalePageLayoutView="70" workbookViewId="0">
      <selection activeCell="I52" sqref="I52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0"/>
      <c r="B3" s="78"/>
      <c r="C3" s="79" t="s">
        <v>65</v>
      </c>
      <c r="D3" s="79"/>
      <c r="E3" s="79"/>
      <c r="F3" s="79"/>
      <c r="G3" s="79"/>
      <c r="H3" s="79"/>
      <c r="I3" s="79"/>
      <c r="J3" s="78"/>
      <c r="K3" s="78"/>
    </row>
    <row r="4" spans="1:11">
      <c r="A4" s="80"/>
      <c r="B4" s="78"/>
      <c r="C4" s="79" t="s">
        <v>64</v>
      </c>
      <c r="D4" s="79"/>
      <c r="E4" s="79"/>
      <c r="F4" s="79"/>
      <c r="G4" s="79"/>
      <c r="H4" s="79"/>
      <c r="I4" s="79"/>
      <c r="J4" s="78"/>
      <c r="K4" s="78"/>
    </row>
    <row r="5" spans="1:11">
      <c r="A5" s="80"/>
      <c r="B5" s="78"/>
      <c r="C5" s="79" t="s">
        <v>63</v>
      </c>
      <c r="D5" s="79"/>
      <c r="E5" s="79"/>
      <c r="F5" s="79"/>
      <c r="G5" s="79"/>
      <c r="H5" s="79"/>
      <c r="I5" s="79"/>
      <c r="J5" s="78"/>
      <c r="K5" s="78"/>
    </row>
    <row r="6" spans="1:11" ht="9" customHeight="1">
      <c r="A6" s="77"/>
      <c r="B6" s="77"/>
      <c r="C6" s="76"/>
      <c r="D6" s="76"/>
      <c r="E6" s="76"/>
      <c r="F6" s="76"/>
      <c r="G6" s="76"/>
      <c r="H6" s="76"/>
      <c r="I6" s="75"/>
      <c r="J6" s="75"/>
      <c r="K6" s="75"/>
    </row>
    <row r="7" spans="1:11" ht="34.5" customHeight="1">
      <c r="A7" s="71"/>
      <c r="E7" s="74" t="s">
        <v>62</v>
      </c>
      <c r="F7" s="73" t="s">
        <v>61</v>
      </c>
      <c r="G7" s="73"/>
      <c r="H7" s="73"/>
      <c r="I7" s="72"/>
      <c r="J7" s="72"/>
      <c r="K7" s="4"/>
    </row>
    <row r="8" spans="1:11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1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1" s="60" customFormat="1" ht="20.100000000000001" customHeight="1">
      <c r="A10" s="65"/>
      <c r="B10" s="63" t="s">
        <v>60</v>
      </c>
      <c r="C10" s="63"/>
      <c r="D10" s="62">
        <v>2017</v>
      </c>
      <c r="E10" s="62">
        <v>2016</v>
      </c>
      <c r="F10" s="64"/>
      <c r="G10" s="63" t="s">
        <v>60</v>
      </c>
      <c r="H10" s="63"/>
      <c r="I10" s="62">
        <v>2017</v>
      </c>
      <c r="J10" s="62">
        <v>2016</v>
      </c>
      <c r="K10" s="61"/>
    </row>
    <row r="11" spans="1:11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1" s="2" customFormat="1">
      <c r="A12" s="55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4"/>
    </row>
    <row r="13" spans="1:11">
      <c r="A13" s="45"/>
      <c r="B13" s="41" t="s">
        <v>57</v>
      </c>
      <c r="C13" s="41"/>
      <c r="D13" s="52">
        <f>SUM(D14:D21)</f>
        <v>972385</v>
      </c>
      <c r="E13" s="52">
        <f>SUM(E14:E21)</f>
        <v>32886344.170000002</v>
      </c>
      <c r="F13" s="31"/>
      <c r="G13" s="46" t="s">
        <v>56</v>
      </c>
      <c r="H13" s="46"/>
      <c r="I13" s="52">
        <f>SUM(I14:I16)</f>
        <v>2372232.88</v>
      </c>
      <c r="J13" s="52">
        <f>SUM(J14:J16)</f>
        <v>1375028.95</v>
      </c>
      <c r="K13" s="36"/>
    </row>
    <row r="14" spans="1:11">
      <c r="A14" s="51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1424894.14</v>
      </c>
      <c r="J14" s="38">
        <v>1155884.72</v>
      </c>
      <c r="K14" s="36"/>
    </row>
    <row r="15" spans="1:11">
      <c r="A15" s="51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23454.79</v>
      </c>
      <c r="J15" s="38">
        <v>1605.44</v>
      </c>
      <c r="K15" s="36"/>
    </row>
    <row r="16" spans="1:11" ht="12" customHeight="1">
      <c r="A16" s="51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923883.95</v>
      </c>
      <c r="J16" s="38">
        <v>217538.79</v>
      </c>
      <c r="K16" s="36"/>
    </row>
    <row r="17" spans="1:11">
      <c r="A17" s="51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1"/>
      <c r="B18" s="39" t="s">
        <v>48</v>
      </c>
      <c r="C18" s="39"/>
      <c r="D18" s="38">
        <v>0</v>
      </c>
      <c r="E18" s="38">
        <v>0</v>
      </c>
      <c r="F18" s="31"/>
      <c r="G18" s="46" t="s">
        <v>47</v>
      </c>
      <c r="H18" s="46"/>
      <c r="I18" s="52">
        <f>SUM(I19:I27)</f>
        <v>30262212.140000001</v>
      </c>
      <c r="J18" s="52">
        <f>SUM(J19:J27)</f>
        <v>22426085.620000001</v>
      </c>
      <c r="K18" s="36"/>
    </row>
    <row r="19" spans="1:11">
      <c r="A19" s="51"/>
      <c r="B19" s="39" t="s">
        <v>46</v>
      </c>
      <c r="C19" s="39"/>
      <c r="D19" s="38">
        <v>972385</v>
      </c>
      <c r="E19" s="38">
        <v>32886344.170000002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1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1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30262212.140000001</v>
      </c>
      <c r="J21" s="38">
        <v>22426085.620000001</v>
      </c>
      <c r="K21" s="36"/>
    </row>
    <row r="22" spans="1:11">
      <c r="A22" s="45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5"/>
      <c r="B23" s="41" t="s">
        <v>39</v>
      </c>
      <c r="C23" s="41"/>
      <c r="D23" s="52">
        <f>SUM(D24:D25)</f>
        <v>19990000</v>
      </c>
      <c r="E23" s="52">
        <f>SUM(E24:E25)</f>
        <v>29293452.800000001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1"/>
      <c r="B24" s="39" t="s">
        <v>29</v>
      </c>
      <c r="C24" s="39"/>
      <c r="D24" s="53">
        <v>0</v>
      </c>
      <c r="E24" s="53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1"/>
      <c r="B25" s="39" t="s">
        <v>36</v>
      </c>
      <c r="C25" s="39"/>
      <c r="D25" s="38">
        <v>19990000</v>
      </c>
      <c r="E25" s="38">
        <v>29293452.800000001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5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1"/>
      <c r="B27" s="41" t="s">
        <v>33</v>
      </c>
      <c r="C27" s="41"/>
      <c r="D27" s="52">
        <f>SUM(D28:D32)</f>
        <v>1711183.8</v>
      </c>
      <c r="E27" s="52">
        <f>SUM(E28:E32)</f>
        <v>8931257.0500000007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1"/>
      <c r="B28" s="39" t="s">
        <v>31</v>
      </c>
      <c r="C28" s="39"/>
      <c r="D28" s="38">
        <v>1711183.8</v>
      </c>
      <c r="E28" s="38">
        <v>1210682.1100000001</v>
      </c>
      <c r="F28" s="31"/>
      <c r="G28" s="37"/>
      <c r="H28" s="15"/>
      <c r="I28" s="33"/>
      <c r="J28" s="33"/>
      <c r="K28" s="36"/>
    </row>
    <row r="29" spans="1:11">
      <c r="A29" s="51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2">
        <f>SUM(I30:I32)</f>
        <v>0</v>
      </c>
      <c r="J29" s="52">
        <f>SUM(J30:J32)</f>
        <v>0</v>
      </c>
      <c r="K29" s="36"/>
    </row>
    <row r="30" spans="1:11" ht="26.25" customHeight="1">
      <c r="A30" s="51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1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1"/>
      <c r="B32" s="39" t="s">
        <v>24</v>
      </c>
      <c r="C32" s="39"/>
      <c r="D32" s="38">
        <v>0</v>
      </c>
      <c r="E32" s="38">
        <v>7720574.9400000004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5"/>
      <c r="B33" s="37"/>
      <c r="C33" s="50"/>
      <c r="D33" s="44"/>
      <c r="E33" s="44"/>
      <c r="F33" s="31"/>
      <c r="G33" s="37"/>
      <c r="H33" s="15"/>
      <c r="I33" s="33"/>
      <c r="J33" s="33"/>
      <c r="K33" s="36"/>
    </row>
    <row r="34" spans="1:11">
      <c r="A34" s="49"/>
      <c r="B34" s="35" t="s">
        <v>22</v>
      </c>
      <c r="C34" s="35"/>
      <c r="D34" s="48">
        <f>D13+D23+D27</f>
        <v>22673568.800000001</v>
      </c>
      <c r="E34" s="48">
        <f>E13+E23+E27</f>
        <v>71111054.019999996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2747376.7</v>
      </c>
      <c r="J41" s="40">
        <f>SUM(J42:J47)</f>
        <v>6345055.2199999997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43">
        <v>2747376.7</v>
      </c>
      <c r="J42" s="38">
        <v>6104728.8799999999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240326.34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35381821.719999999</v>
      </c>
      <c r="J52" s="29">
        <f>J13+J18+J29+J34+J41+J49</f>
        <v>30146169.789999999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+D34-I52</f>
        <v>-12708252.919999998</v>
      </c>
      <c r="J54" s="29">
        <f>E34-J52</f>
        <v>40964884.229999997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0:H50"/>
    <mergeCell ref="C63:D63"/>
    <mergeCell ref="G63:H63"/>
    <mergeCell ref="G54:H54"/>
    <mergeCell ref="C61:D61"/>
    <mergeCell ref="G61:H61"/>
    <mergeCell ref="C62:D62"/>
    <mergeCell ref="G62:H62"/>
    <mergeCell ref="G43:H43"/>
    <mergeCell ref="G44:H44"/>
    <mergeCell ref="G45:H45"/>
    <mergeCell ref="G46:H46"/>
    <mergeCell ref="G47:H47"/>
    <mergeCell ref="G49:H49"/>
    <mergeCell ref="B34:C34"/>
    <mergeCell ref="G34:H34"/>
    <mergeCell ref="B35:C35"/>
    <mergeCell ref="G35:H35"/>
    <mergeCell ref="G36:H36"/>
    <mergeCell ref="G52:H52"/>
    <mergeCell ref="G38:H38"/>
    <mergeCell ref="G39:H39"/>
    <mergeCell ref="G41:H41"/>
    <mergeCell ref="G42:H42"/>
    <mergeCell ref="B28:C28"/>
    <mergeCell ref="B29:C29"/>
    <mergeCell ref="G29:H29"/>
    <mergeCell ref="G37:H37"/>
    <mergeCell ref="B30:C30"/>
    <mergeCell ref="G30:H30"/>
    <mergeCell ref="B31:C31"/>
    <mergeCell ref="G31:H31"/>
    <mergeCell ref="B32:C32"/>
    <mergeCell ref="G32:H32"/>
    <mergeCell ref="G23:H23"/>
    <mergeCell ref="B24:C24"/>
    <mergeCell ref="G24:H24"/>
    <mergeCell ref="G26:H26"/>
    <mergeCell ref="B27:C27"/>
    <mergeCell ref="G27:H2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13:H13"/>
    <mergeCell ref="B14:C14"/>
    <mergeCell ref="G14:H14"/>
    <mergeCell ref="B18:C18"/>
    <mergeCell ref="G18:H18"/>
    <mergeCell ref="B16:C16"/>
    <mergeCell ref="G16:H16"/>
    <mergeCell ref="B17:C17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2018-01-19T19:46:33Z</dcterms:created>
  <dcterms:modified xsi:type="dcterms:W3CDTF">2018-01-19T19:47:12Z</dcterms:modified>
</cp:coreProperties>
</file>