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P23" s="1"/>
  <c r="G19"/>
  <c r="G14" s="1"/>
  <c r="G48" s="1"/>
  <c r="H19"/>
  <c r="H14" s="1"/>
  <c r="H48" s="1"/>
  <c r="P43" s="1"/>
  <c r="P48" s="1"/>
  <c r="O47" s="1"/>
  <c r="O19"/>
  <c r="P19"/>
  <c r="G20"/>
  <c r="O23"/>
  <c r="G27"/>
  <c r="H27"/>
  <c r="O29"/>
  <c r="O28" s="1"/>
  <c r="P29"/>
  <c r="P28" s="1"/>
  <c r="P40" s="1"/>
  <c r="O35"/>
  <c r="O34" s="1"/>
  <c r="P35"/>
  <c r="P34" s="1"/>
  <c r="O40" l="1"/>
  <c r="O43" s="1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<sst xmlns="http://schemas.openxmlformats.org/spreadsheetml/2006/main" count="68" uniqueCount="59">
  <si>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</si>
  <si>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</si>
  <si>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</si>
  <si>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</si>
  <si>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</si>
  <si>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</si>
  <si>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</si>
  <si>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</si>
  <si>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</si>
  <si>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</si>
  <si>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</si>
  <si>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</si>
  <si>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</si>
  <si>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</si>
  <si>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</si>
  <si>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</si>
  <si>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</si>
  <si>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</si>
  <si>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</si>
  <si>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</si>
  <si>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</si>
  <si>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</si>
  <si>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</si>
  <si>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</si>
  <si>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</si>
  <si>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</si>
  <si>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</si>
  <si>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</si>
  <si>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</si>
  <si>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</si>
  <si>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</si>
  <si>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</si>
  <si>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</si>
  <si>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</si>
  <si>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</si>
  <si>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</si>
  <si>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</si>
  <si>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</si>
  <si>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</si>
  <si>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</si>
  <si>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</si>
  <si>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</si>
  <si>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</si>
  <si>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</si>
  <si>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</si>
  <si>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</si>
  <si>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</si>
  <si>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</si>
  <si>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</si>
  <si>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</si>
  <si>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</si>
  <si>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</si>
  <si>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</si>
  <si>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</si>
  <si>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BORDERÍA E INFRAESTRUCTURA RURAL PARA EL ESTADO DE GUANAJUATO &lt;&lt;FIBIR&gt;&gt;</t>
  </si>
  <si>
    <t>Ente Público:</t>
  </si>
  <si>
    <t>(Pesos)</t>
  </si>
  <si>
    <t>al  30 de junio de 2018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</si>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</sst>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189565</v>
          </cell>
        </row>
        <row r="28">
          <cell r="D28">
            <v>965629.4</v>
          </cell>
          <cell r="E28">
            <v>1711183.8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topLeftCell="A25" zoomScale="80" zoomScaleNormal="80" workbookViewId="0">
      <selection activeCell="G45" sqref="G45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2"/>
      <c r="D5" s="58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/>
      <c r="C6" s="67"/>
      <c r="D6" s="67"/>
      <c r="E6" s="66"/>
      <c r="F6" s="66"/>
      <c r="G6" s="65" t="s">
        <v>55</v>
      </c>
      <c r="H6" s="64" t="s">
        <v>54</v>
      </c>
      <c r="I6" s="64"/>
      <c r="J6" s="64"/>
      <c r="K6" s="64"/>
      <c r="L6" s="64"/>
      <c r="M6" s="64"/>
      <c r="N6" s="64"/>
      <c r="O6" s="64"/>
      <c r="P6" s="63"/>
      <c r="Q6" s="4"/>
    </row>
    <row r="7" spans="1:17" s="4" customFormat="1" ht="5.0999999999999996" customHeight="1">
      <c r="A7" s="2"/>
      <c r="B7" s="62"/>
      <c r="C7" s="62"/>
      <c r="D7" s="58"/>
      <c r="E7" s="62"/>
      <c r="F7" s="62"/>
      <c r="G7" s="61"/>
      <c r="H7" s="61"/>
      <c r="I7" s="58"/>
    </row>
    <row r="8" spans="1:17" s="4" customFormat="1" ht="3" customHeight="1">
      <c r="A8" s="2"/>
      <c r="B8" s="2"/>
      <c r="C8" s="60"/>
      <c r="D8" s="58"/>
      <c r="E8" s="60"/>
      <c r="F8" s="60"/>
      <c r="G8" s="59"/>
      <c r="H8" s="59"/>
      <c r="I8" s="58"/>
    </row>
    <row r="9" spans="1:17" s="4" customFormat="1" ht="31.5" customHeight="1">
      <c r="A9" s="57"/>
      <c r="B9" s="55" t="s">
        <v>53</v>
      </c>
      <c r="C9" s="55"/>
      <c r="D9" s="55"/>
      <c r="E9" s="55"/>
      <c r="F9" s="54"/>
      <c r="G9" s="53">
        <v>2018</v>
      </c>
      <c r="H9" s="53">
        <v>2017</v>
      </c>
      <c r="I9" s="56"/>
      <c r="J9" s="55" t="s">
        <v>53</v>
      </c>
      <c r="K9" s="55"/>
      <c r="L9" s="55"/>
      <c r="M9" s="55"/>
      <c r="N9" s="54"/>
      <c r="O9" s="53">
        <v>2018</v>
      </c>
      <c r="P9" s="53">
        <v>2017</v>
      </c>
      <c r="Q9" s="52"/>
    </row>
    <row r="10" spans="1:17" s="4" customFormat="1" ht="3" customHeight="1">
      <c r="A10" s="51"/>
      <c r="B10" s="2"/>
      <c r="C10" s="2"/>
      <c r="D10" s="50"/>
      <c r="E10" s="50"/>
      <c r="F10" s="50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22570194.399999999</v>
      </c>
      <c r="H14" s="46">
        <f>SUM(H15:H25)</f>
        <v>22624268.800000001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965629.4</v>
      </c>
      <c r="H19" s="44">
        <f>+[1]EA!E28</f>
        <v>1711183.8</v>
      </c>
      <c r="I19" s="3"/>
      <c r="J19" s="3"/>
      <c r="K19" s="37" t="s">
        <v>24</v>
      </c>
      <c r="L19" s="37"/>
      <c r="M19" s="37"/>
      <c r="N19" s="37"/>
      <c r="O19" s="46">
        <f>SUM(O20:O22)</f>
        <v>0</v>
      </c>
      <c r="P19" s="46">
        <f>SUM(P20:P22)</f>
        <v>86086.9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f>+[1]EA!D19+15000</f>
        <v>204565</v>
      </c>
      <c r="H20" s="44">
        <v>923085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0</v>
      </c>
      <c r="P21" s="44">
        <v>86086.9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0</v>
      </c>
      <c r="P23" s="46">
        <f>P14-P19</f>
        <v>-86086.9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v>21400000</v>
      </c>
      <c r="H24" s="44">
        <v>19990000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49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6232363.71</v>
      </c>
      <c r="H27" s="46">
        <f>SUM(H28:H46)</f>
        <v>32629864.32</v>
      </c>
      <c r="I27" s="3"/>
      <c r="J27" s="3"/>
      <c r="K27" s="42"/>
      <c r="L27" s="3"/>
      <c r="M27" s="49"/>
      <c r="N27" s="49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4">
        <v>704455.59</v>
      </c>
      <c r="H28" s="44">
        <v>1420795.73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4">
        <v>10220.019999999999</v>
      </c>
      <c r="H29" s="44">
        <v>23454.79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4">
        <v>246918.9</v>
      </c>
      <c r="H30" s="44">
        <v>923401.65999999992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5270769.2</v>
      </c>
      <c r="H34" s="44">
        <v>30262212.140000001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16337830.689999998</v>
      </c>
      <c r="P43" s="36">
        <f>H48+P23+P40</f>
        <v>-10091682.42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24112012.329999998</v>
      </c>
      <c r="P47" s="36">
        <v>34203694.75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16337830.689999998</v>
      </c>
      <c r="H48" s="36">
        <f>H14-H27</f>
        <v>-10005595.52</v>
      </c>
      <c r="I48" s="35"/>
      <c r="J48" s="39" t="s">
        <v>5</v>
      </c>
      <c r="K48" s="39"/>
      <c r="L48" s="39"/>
      <c r="M48" s="39"/>
      <c r="N48" s="39"/>
      <c r="O48" s="36">
        <f>+O47+O43</f>
        <v>40449843.019999996</v>
      </c>
      <c r="P48" s="36">
        <f>+P47+P43</f>
        <v>24112012.329999998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22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B9:E9"/>
    <mergeCell ref="J9:M9"/>
    <mergeCell ref="E1:O1"/>
    <mergeCell ref="B6:D6"/>
    <mergeCell ref="A3:P3"/>
    <mergeCell ref="A2:Q2"/>
    <mergeCell ref="A4:Q4"/>
    <mergeCell ref="B12:F12"/>
    <mergeCell ref="J12:N12"/>
    <mergeCell ref="C14:F14"/>
    <mergeCell ref="K14:N14"/>
    <mergeCell ref="L17:N17"/>
    <mergeCell ref="D15:F15"/>
    <mergeCell ref="D17:F17"/>
    <mergeCell ref="L15:N15"/>
    <mergeCell ref="L16:N16"/>
    <mergeCell ref="D16:F16"/>
    <mergeCell ref="L21:N21"/>
    <mergeCell ref="L22:N22"/>
    <mergeCell ref="D18:F18"/>
    <mergeCell ref="D25:E25"/>
    <mergeCell ref="K23:N23"/>
    <mergeCell ref="D21:F21"/>
    <mergeCell ref="D23:F23"/>
    <mergeCell ref="D20:F20"/>
    <mergeCell ref="J26:N26"/>
    <mergeCell ref="C27:F27"/>
    <mergeCell ref="D28:F28"/>
    <mergeCell ref="D29:F29"/>
    <mergeCell ref="D30:F30"/>
    <mergeCell ref="D19:F19"/>
    <mergeCell ref="D22:F22"/>
    <mergeCell ref="D24:F24"/>
    <mergeCell ref="D42:F42"/>
    <mergeCell ref="J47:N47"/>
    <mergeCell ref="J48:N48"/>
    <mergeCell ref="L55:O55"/>
    <mergeCell ref="D56:E56"/>
    <mergeCell ref="F56:G56"/>
    <mergeCell ref="L56:O56"/>
    <mergeCell ref="D37:F37"/>
    <mergeCell ref="D38:F38"/>
    <mergeCell ref="L57:O57"/>
    <mergeCell ref="D43:F43"/>
    <mergeCell ref="D44:F44"/>
    <mergeCell ref="D46:F46"/>
    <mergeCell ref="C48:F48"/>
    <mergeCell ref="J43:N43"/>
    <mergeCell ref="D57:E57"/>
    <mergeCell ref="F57:G57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2018-07-10T19:05:36Z</dcterms:created>
  <dcterms:modified xsi:type="dcterms:W3CDTF">2018-07-10T19:05:45Z</dcterms:modified>
</cp:coreProperties>
</file>