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I18"/>
  <c r="J18"/>
  <c r="D23"/>
  <c r="E23"/>
  <c r="D27"/>
  <c r="E27"/>
  <c r="I29"/>
  <c r="J29"/>
  <c r="D34"/>
  <c r="I54" s="1"/>
  <c r="E34"/>
  <c r="J54" s="1"/>
  <c r="I34"/>
  <c r="J34"/>
  <c r="I41"/>
  <c r="J41"/>
  <c r="I49"/>
  <c r="J49"/>
  <c r="I52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<sst xmlns="http://schemas.openxmlformats.org/spreadsheetml/2006/main" count="68" uniqueCount="66">
  <si>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</si>
  <si>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</si>
  <si>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</si>
  <si>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</si>
  <si>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</si>
  <si>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</si>
  <si>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</si>
  <si>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</si>
  <si>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</si>
  <si>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</si>
  <si>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</si>
  <si>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</si>
  <si>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</si>
  <si>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</si>
  <si>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</si>
  <si>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</si>
  <si>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</si>
  <si>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</si>
  <si>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</si>
  <si>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</si>
  <si>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</si>
  <si>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</si>
  <si>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</si>
  <si>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</si>
  <si>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</si>
  <si>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</si>
  <si>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</si>
  <si>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</si>
  <si>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</si>
  <si>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</si>
  <si>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</si>
  <si>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</si>
  <si>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</si>
  <si>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</si>
  <si>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</si>
  <si>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</si>
  <si>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</si>
  <si>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</si>
  <si>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</si>
  <si>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</si>
  <si>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</si>
  <si>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</si>
  <si>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</si>
  <si>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</si>
  <si>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</si>
  <si>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</si>
  <si>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</si>
  <si>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</si>
  <si>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</si>
  <si>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</si>
  <si>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</si>
  <si>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</si>
  <si>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</si>
  <si>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</si>
  <si>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</si>
  <si>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</si>
  <si>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</si>
  <si>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</si>
  <si>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</si>
  <si>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</si>
  <si>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</si>
  <si>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</si>
  <si>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</si>
  <si>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</si>
  <si>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30 de septiembre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</si>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</sst>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zoomScale="85" zoomScaleNormal="85" zoomScalePageLayoutView="70" workbookViewId="0">
      <selection activeCell="G44" sqref="G44:H44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1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>
      <c r="A13" s="45"/>
      <c r="B13" s="41" t="s">
        <v>57</v>
      </c>
      <c r="C13" s="41"/>
      <c r="D13" s="52">
        <f>SUM(D14:D21)</f>
        <v>694120</v>
      </c>
      <c r="E13" s="52">
        <f>SUM(E14:E21)</f>
        <v>32886344.170000002</v>
      </c>
      <c r="F13" s="31"/>
      <c r="G13" s="46" t="s">
        <v>56</v>
      </c>
      <c r="H13" s="46"/>
      <c r="I13" s="52">
        <f>SUM(I14:I16)</f>
        <v>1545340.92</v>
      </c>
      <c r="J13" s="52">
        <f>SUM(J14:J16)</f>
        <v>1375028.95</v>
      </c>
      <c r="K13" s="36"/>
    </row>
    <row r="14" spans="1:11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1059145.18</v>
      </c>
      <c r="J14" s="38">
        <v>1155884.72</v>
      </c>
      <c r="K14" s="36"/>
    </row>
    <row r="15" spans="1:11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23454.79</v>
      </c>
      <c r="J15" s="38">
        <v>1605.44</v>
      </c>
      <c r="K15" s="36"/>
    </row>
    <row r="16" spans="1:11" ht="12" customHeight="1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462740.95</v>
      </c>
      <c r="J16" s="38">
        <v>217538.79</v>
      </c>
      <c r="K16" s="36"/>
    </row>
    <row r="17" spans="1:11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1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2">
        <f>SUM(I19:I27)</f>
        <v>12417025</v>
      </c>
      <c r="J18" s="52">
        <f>SUM(J19:J27)</f>
        <v>22426085.620000001</v>
      </c>
      <c r="K18" s="36"/>
    </row>
    <row r="19" spans="1:11">
      <c r="A19" s="51"/>
      <c r="B19" s="39" t="s">
        <v>46</v>
      </c>
      <c r="C19" s="39"/>
      <c r="D19" s="38">
        <v>694120</v>
      </c>
      <c r="E19" s="38">
        <v>32886344.170000002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1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1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12417025</v>
      </c>
      <c r="J21" s="38">
        <v>22426085.620000001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2">
        <f>SUM(D24:D25)</f>
        <v>19900000</v>
      </c>
      <c r="E23" s="52">
        <f>SUM(E24:E25)</f>
        <v>29293452.800000001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1"/>
      <c r="B24" s="39" t="s">
        <v>29</v>
      </c>
      <c r="C24" s="39"/>
      <c r="D24" s="53">
        <v>0</v>
      </c>
      <c r="E24" s="53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1"/>
      <c r="B25" s="39" t="s">
        <v>36</v>
      </c>
      <c r="C25" s="39"/>
      <c r="D25" s="38">
        <v>19900000</v>
      </c>
      <c r="E25" s="38">
        <v>29293452.800000001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1"/>
      <c r="B27" s="41" t="s">
        <v>33</v>
      </c>
      <c r="C27" s="41"/>
      <c r="D27" s="52">
        <f>SUM(D28:D32)</f>
        <v>1236062.99</v>
      </c>
      <c r="E27" s="52">
        <f>SUM(E28:E32)</f>
        <v>8931257.0500000007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1"/>
      <c r="B28" s="39" t="s">
        <v>31</v>
      </c>
      <c r="C28" s="39"/>
      <c r="D28" s="38">
        <v>1236062.99</v>
      </c>
      <c r="E28" s="38">
        <v>1210682.1100000001</v>
      </c>
      <c r="F28" s="31"/>
      <c r="G28" s="37"/>
      <c r="H28" s="15"/>
      <c r="I28" s="33"/>
      <c r="J28" s="33"/>
      <c r="K28" s="36"/>
    </row>
    <row r="29" spans="1:11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2">
        <f>SUM(I30:I32)</f>
        <v>0</v>
      </c>
      <c r="J29" s="52">
        <f>SUM(J30:J32)</f>
        <v>0</v>
      </c>
      <c r="K29" s="36"/>
    </row>
    <row r="30" spans="1:11" ht="26.25" customHeight="1">
      <c r="A30" s="51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1"/>
      <c r="B32" s="39" t="s">
        <v>24</v>
      </c>
      <c r="C32" s="39"/>
      <c r="D32" s="38">
        <v>0</v>
      </c>
      <c r="E32" s="38">
        <v>7720574.9400000004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50"/>
      <c r="D33" s="44"/>
      <c r="E33" s="44"/>
      <c r="F33" s="31"/>
      <c r="G33" s="37"/>
      <c r="H33" s="15"/>
      <c r="I33" s="33"/>
      <c r="J33" s="33"/>
      <c r="K33" s="36"/>
    </row>
    <row r="34" spans="1:11">
      <c r="A34" s="49"/>
      <c r="B34" s="35" t="s">
        <v>22</v>
      </c>
      <c r="C34" s="35"/>
      <c r="D34" s="48">
        <f>D13+D23+D27</f>
        <v>21830182.989999998</v>
      </c>
      <c r="E34" s="48">
        <f>E13+E23+E27</f>
        <v>71111054.019999996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2055490.55</v>
      </c>
      <c r="J41" s="40">
        <f>SUM(J42:J47)</f>
        <v>6345055.2199999997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2055490.55</v>
      </c>
      <c r="J42" s="38">
        <v>6104728.8799999999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240326.34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16017856.470000001</v>
      </c>
      <c r="J52" s="29">
        <f>J13+J18+J29+J34+J41+J49</f>
        <v>30146169.789999999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5812326.5199999977</v>
      </c>
      <c r="J54" s="29">
        <f>E34-J52</f>
        <v>40964884.229999997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0:H50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49:H49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G23:H23"/>
    <mergeCell ref="B24:C24"/>
    <mergeCell ref="G24:H24"/>
    <mergeCell ref="G26:H26"/>
    <mergeCell ref="B27:C27"/>
    <mergeCell ref="G27:H2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10:H10"/>
    <mergeCell ref="B17:C17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B15:C15"/>
    <mergeCell ref="G15:H15"/>
    <mergeCell ref="B18:C18"/>
    <mergeCell ref="G18:H18"/>
    <mergeCell ref="B16:C16"/>
    <mergeCell ref="G16:H16"/>
    <mergeCell ref="B10:C10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2017-10-11T18:57:40Z</dcterms:created>
  <dcterms:modified xsi:type="dcterms:W3CDTF">2017-10-11T18:58:09Z</dcterms:modified>
</cp:coreProperties>
</file>