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PyPI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11" i="1"/>
  <c r="L11"/>
  <c r="L41" s="1"/>
  <c r="I12"/>
  <c r="I11" s="1"/>
  <c r="I41" s="1"/>
  <c r="K12"/>
  <c r="K11" s="1"/>
  <c r="K41" s="1"/>
  <c r="L12"/>
  <c r="M12"/>
  <c r="M11" s="1"/>
  <c r="M41" s="1"/>
  <c r="O13"/>
  <c r="E14"/>
  <c r="G14"/>
  <c r="L14"/>
  <c r="N14"/>
  <c r="O14"/>
  <c r="O15"/>
  <c r="O16"/>
  <c r="O17"/>
  <c r="O18"/>
  <c r="O19"/>
  <c r="O20"/>
  <c r="O21"/>
  <c r="O22"/>
  <c r="E23"/>
  <c r="G23"/>
  <c r="L23"/>
  <c r="O23" s="1"/>
  <c r="N23"/>
  <c r="O24"/>
  <c r="O25"/>
  <c r="O26"/>
  <c r="E27"/>
  <c r="G27"/>
  <c r="L27"/>
  <c r="O27" s="1"/>
  <c r="N27"/>
  <c r="O28"/>
  <c r="O29"/>
  <c r="E30"/>
  <c r="G30"/>
  <c r="L30"/>
  <c r="N30"/>
  <c r="O30"/>
  <c r="O31"/>
  <c r="O32"/>
  <c r="O33"/>
  <c r="O34"/>
  <c r="E35"/>
  <c r="G35"/>
  <c r="L35"/>
  <c r="O35" s="1"/>
  <c r="N35"/>
  <c r="O36"/>
  <c r="O37"/>
  <c r="O38"/>
  <c r="O39"/>
  <c r="N12" l="1"/>
  <c r="N11" s="1"/>
  <c r="N41" s="1"/>
  <c r="J12"/>
  <c r="Q12" l="1"/>
  <c r="Q41" s="1"/>
  <c r="J11"/>
  <c r="J41" s="1"/>
  <c r="O12"/>
  <c r="O11" s="1"/>
  <c r="O41" s="1"/>
</calcChain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<sst xmlns="http://schemas.openxmlformats.org/spreadsheetml/2006/main" count="34" uniqueCount="32">
  <si>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</si>
  <si>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</si>
  <si>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</si>
  <si>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</si>
  <si>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</si>
  <si>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</si>
  <si>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FIBIR</t>
  </si>
  <si>
    <t>FIDEICOMISO DE BORDERÍA E INFRAESTRUCTURA RURAL PARA EL ESTADO DE GUANAJUATO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</si>
  <si>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</si>
  <si>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</si>
  <si>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</si>
  <si>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</si>
  <si>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</si>
  <si>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</si>
  <si>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</si>
  <si>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</si>
  <si>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</si>
  <si>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</si>
  <si>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</si>
  <si>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</si>
  <si>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</si>
  <si>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</si>
  <si>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</si>
  <si>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</si>
  <si>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</si>
  <si>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</si>
  <si>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</si>
  <si>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</si>
  <si>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FIDEICOMISO DE BORDERÍA E INFRAESTRUCTURA RURAL PARA EL ESTADO DE GUANAJUATO &lt;&lt;FIBIR&gt;&gt;</t>
  </si>
  <si>
    <t>Ente Público:</t>
  </si>
  <si>
    <t>Del 1 de Enero al  31 de diciembre de 2018</t>
  </si>
  <si>
    <t>PROGRAMAS Y PROYECTOS DE INVERSIÓN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</si>
</sst>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78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10" fontId="5" fillId="11" borderId="4" xfId="2" applyNumberFormat="1" applyFont="1" applyFill="1" applyBorder="1" applyAlignment="1"/>
    <xf numFmtId="9" fontId="5" fillId="11" borderId="5" xfId="2" applyFont="1" applyFill="1" applyBorder="1" applyAlignment="1"/>
    <xf numFmtId="43" fontId="5" fillId="11" borderId="6" xfId="0" applyNumberFormat="1" applyFont="1" applyFill="1" applyBorder="1" applyAlignment="1">
      <alignment horizontal="right" vertical="center" wrapText="1"/>
    </xf>
    <xf numFmtId="0" fontId="5" fillId="11" borderId="6" xfId="0" applyFont="1" applyFill="1" applyBorder="1" applyAlignment="1">
      <alignment horizontal="right" vertical="center" wrapText="1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8" xfId="0" applyFont="1" applyFill="1" applyBorder="1" applyAlignment="1">
      <alignment horizontal="left" vertical="center" wrapText="1" indent="3"/>
    </xf>
    <xf numFmtId="0" fontId="5" fillId="11" borderId="5" xfId="0" applyFont="1" applyFill="1" applyBorder="1" applyAlignment="1">
      <alignment horizontal="justify" vertical="center" wrapText="1"/>
    </xf>
    <xf numFmtId="0" fontId="5" fillId="11" borderId="0" xfId="0" applyFont="1" applyFill="1"/>
    <xf numFmtId="9" fontId="3" fillId="0" borderId="9" xfId="2" applyFont="1" applyBorder="1"/>
    <xf numFmtId="9" fontId="3" fillId="11" borderId="9" xfId="2" applyFont="1" applyFill="1" applyBorder="1"/>
    <xf numFmtId="0" fontId="3" fillId="11" borderId="6" xfId="0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3" xfId="0" applyFont="1" applyFill="1" applyBorder="1" applyAlignment="1">
      <alignment horizontal="justify" vertical="center" wrapText="1"/>
    </xf>
    <xf numFmtId="0" fontId="5" fillId="11" borderId="9" xfId="0" applyFont="1" applyFill="1" applyBorder="1" applyAlignment="1">
      <alignment horizontal="right" vertical="center" wrapText="1"/>
    </xf>
    <xf numFmtId="0" fontId="5" fillId="11" borderId="12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9" fontId="3" fillId="11" borderId="9" xfId="0" applyNumberFormat="1" applyFont="1" applyFill="1" applyBorder="1" applyAlignment="1">
      <alignment horizontal="right" vertical="center" wrapText="1"/>
    </xf>
    <xf numFmtId="10" fontId="3" fillId="0" borderId="9" xfId="2" applyNumberFormat="1" applyFont="1" applyBorder="1" applyAlignment="1">
      <alignment horizontal="center" vertical="center" wrapText="1"/>
    </xf>
    <xf numFmtId="9" fontId="3" fillId="11" borderId="9" xfId="2" applyFont="1" applyFill="1" applyBorder="1" applyAlignment="1">
      <alignment horizontal="center" vertical="center" wrapText="1"/>
    </xf>
    <xf numFmtId="43" fontId="3" fillId="11" borderId="9" xfId="1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43" fontId="5" fillId="11" borderId="9" xfId="0" applyNumberFormat="1" applyFont="1" applyFill="1" applyBorder="1" applyAlignment="1">
      <alignment horizontal="right" vertical="center" wrapText="1"/>
    </xf>
    <xf numFmtId="0" fontId="3" fillId="0" borderId="9" xfId="0" applyFont="1" applyBorder="1"/>
    <xf numFmtId="0" fontId="3" fillId="11" borderId="9" xfId="0" applyFont="1" applyFill="1" applyBorder="1"/>
    <xf numFmtId="49" fontId="6" fillId="12" borderId="4" xfId="0" applyNumberFormat="1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0" xfId="0" applyFont="1" applyFill="1" applyBorder="1"/>
    <xf numFmtId="0" fontId="3" fillId="11" borderId="0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3" xfId="0" applyFont="1" applyFill="1" applyBorder="1" applyAlignment="1"/>
    <xf numFmtId="0" fontId="6" fillId="11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" xfId="2" builtinId="5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BIR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43">
          <cell r="E43">
            <v>47487533.32</v>
          </cell>
          <cell r="G43">
            <v>34810758.799999997</v>
          </cell>
          <cell r="H43">
            <v>34803854.210000001</v>
          </cell>
          <cell r="I43">
            <v>34781305.210000001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Q48"/>
  <sheetViews>
    <sheetView showGridLines="0" tabSelected="1" zoomScale="85" zoomScaleNormal="85" workbookViewId="0">
      <selection activeCell="J12" sqref="J12"/>
    </sheetView>
  </sheetViews>
  <sheetFormatPr baseColWidth="10" defaultColWidth="11.42578125" defaultRowHeight="12.75"/>
  <cols>
    <col min="1" max="1" width="2.140625" style="2" customWidth="1"/>
    <col min="2" max="3" width="3.7109375" style="1" customWidth="1"/>
    <col min="4" max="4" width="32.5703125" style="1" bestFit="1" customWidth="1"/>
    <col min="5" max="5" width="12.7109375" style="1" customWidth="1"/>
    <col min="6" max="6" width="14.42578125" style="1" customWidth="1"/>
    <col min="7" max="7" width="7.28515625" style="1" customWidth="1"/>
    <col min="8" max="8" width="12.7109375" style="1" customWidth="1"/>
    <col min="9" max="9" width="15" style="1" customWidth="1"/>
    <col min="10" max="10" width="13.85546875" style="1" bestFit="1" customWidth="1"/>
    <col min="11" max="11" width="15.42578125" style="1" customWidth="1"/>
    <col min="12" max="15" width="13.85546875" style="1" bestFit="1" customWidth="1"/>
    <col min="16" max="16" width="11.85546875" style="2" bestFit="1" customWidth="1"/>
    <col min="17" max="17" width="11.85546875" style="1" bestFit="1" customWidth="1"/>
    <col min="18" max="16384" width="11.42578125" style="1"/>
  </cols>
  <sheetData>
    <row r="1" spans="2:17" s="1" customFormat="1" ht="6" customHeight="1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2"/>
    </row>
    <row r="2" spans="2:17" s="1" customFormat="1" ht="13.5" customHeight="1">
      <c r="B2" s="77" t="s">
        <v>31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2"/>
    </row>
    <row r="3" spans="2:17" s="1" customFormat="1" ht="20.25" customHeight="1">
      <c r="B3" s="77" t="s">
        <v>30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2"/>
    </row>
    <row r="4" spans="2:17" s="2" customFormat="1" ht="8.25" customHeight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2:17" s="2" customFormat="1" ht="24" customHeight="1">
      <c r="D5" s="76" t="s">
        <v>29</v>
      </c>
      <c r="E5" s="74" t="s">
        <v>28</v>
      </c>
      <c r="F5" s="74"/>
      <c r="G5" s="75"/>
      <c r="H5" s="74"/>
      <c r="I5" s="74"/>
      <c r="J5" s="74"/>
      <c r="K5" s="74"/>
      <c r="L5" s="73"/>
      <c r="M5" s="73"/>
      <c r="N5" s="72"/>
      <c r="O5" s="71"/>
    </row>
    <row r="6" spans="2:17" s="2" customFormat="1" ht="8.25" customHeight="1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2:17" s="1" customFormat="1" ht="15" customHeight="1">
      <c r="B7" s="70" t="s">
        <v>27</v>
      </c>
      <c r="C7" s="69"/>
      <c r="D7" s="68"/>
      <c r="E7" s="66" t="s">
        <v>26</v>
      </c>
      <c r="F7" s="67"/>
      <c r="G7" s="66" t="s">
        <v>25</v>
      </c>
      <c r="H7" s="65" t="s">
        <v>24</v>
      </c>
      <c r="I7" s="64"/>
      <c r="J7" s="64"/>
      <c r="K7" s="64"/>
      <c r="L7" s="64"/>
      <c r="M7" s="64"/>
      <c r="N7" s="63"/>
      <c r="O7" s="55" t="s">
        <v>23</v>
      </c>
      <c r="P7" s="62" t="s">
        <v>22</v>
      </c>
      <c r="Q7" s="61"/>
    </row>
    <row r="8" spans="2:17" s="1" customFormat="1" ht="25.5">
      <c r="B8" s="60"/>
      <c r="C8" s="59"/>
      <c r="D8" s="58"/>
      <c r="E8" s="56"/>
      <c r="F8" s="57" t="s">
        <v>21</v>
      </c>
      <c r="G8" s="56"/>
      <c r="H8" s="48" t="s">
        <v>20</v>
      </c>
      <c r="I8" s="48" t="s">
        <v>19</v>
      </c>
      <c r="J8" s="48" t="s">
        <v>18</v>
      </c>
      <c r="K8" s="48" t="s">
        <v>17</v>
      </c>
      <c r="L8" s="48" t="s">
        <v>16</v>
      </c>
      <c r="M8" s="48" t="s">
        <v>15</v>
      </c>
      <c r="N8" s="48" t="s">
        <v>14</v>
      </c>
      <c r="O8" s="55"/>
      <c r="P8" s="54" t="s">
        <v>13</v>
      </c>
      <c r="Q8" s="54" t="s">
        <v>12</v>
      </c>
    </row>
    <row r="9" spans="2:17" s="1" customFormat="1" ht="15.75" customHeight="1">
      <c r="B9" s="53"/>
      <c r="C9" s="52"/>
      <c r="D9" s="51"/>
      <c r="E9" s="49"/>
      <c r="F9" s="50"/>
      <c r="G9" s="49"/>
      <c r="H9" s="48">
        <v>1</v>
      </c>
      <c r="I9" s="48">
        <v>2</v>
      </c>
      <c r="J9" s="48" t="s">
        <v>11</v>
      </c>
      <c r="K9" s="48">
        <v>4</v>
      </c>
      <c r="L9" s="48">
        <v>5</v>
      </c>
      <c r="M9" s="48">
        <v>6</v>
      </c>
      <c r="N9" s="48">
        <v>7</v>
      </c>
      <c r="O9" s="48" t="s">
        <v>10</v>
      </c>
      <c r="P9" s="47" t="s">
        <v>9</v>
      </c>
      <c r="Q9" s="47" t="s">
        <v>8</v>
      </c>
    </row>
    <row r="10" spans="2:17" s="1" customFormat="1" ht="15" customHeight="1">
      <c r="B10" s="30"/>
      <c r="C10" s="29"/>
      <c r="D10" s="28"/>
      <c r="E10" s="27"/>
      <c r="F10" s="27"/>
      <c r="G10" s="26"/>
      <c r="H10" s="26"/>
      <c r="I10" s="26"/>
      <c r="J10" s="26"/>
      <c r="K10" s="26"/>
      <c r="L10" s="26"/>
      <c r="M10" s="26"/>
      <c r="N10" s="26"/>
      <c r="O10" s="26"/>
      <c r="P10" s="46"/>
      <c r="Q10" s="45"/>
    </row>
    <row r="11" spans="2:17" s="1" customFormat="1">
      <c r="B11" s="33"/>
      <c r="C11" s="37"/>
      <c r="D11" s="36"/>
      <c r="E11" s="35"/>
      <c r="F11" s="35"/>
      <c r="G11" s="35"/>
      <c r="H11" s="44">
        <f>+H12</f>
        <v>0</v>
      </c>
      <c r="I11" s="44">
        <f>+I12</f>
        <v>47487533.32</v>
      </c>
      <c r="J11" s="44">
        <f>+J12</f>
        <v>47487533.32</v>
      </c>
      <c r="K11" s="44">
        <f>+K12</f>
        <v>34810758.799999997</v>
      </c>
      <c r="L11" s="44">
        <f>+L12</f>
        <v>34803854.210000001</v>
      </c>
      <c r="M11" s="44">
        <f>+M12</f>
        <v>34781305.210000001</v>
      </c>
      <c r="N11" s="44">
        <f>+N12</f>
        <v>34781305.210000001</v>
      </c>
      <c r="O11" s="44">
        <f>+O12</f>
        <v>12683679.109999999</v>
      </c>
      <c r="P11" s="20"/>
      <c r="Q11" s="19"/>
    </row>
    <row r="12" spans="2:17" s="1" customFormat="1" ht="38.25">
      <c r="B12" s="33"/>
      <c r="C12" s="32"/>
      <c r="D12" s="43" t="s">
        <v>7</v>
      </c>
      <c r="E12" s="43" t="s">
        <v>6</v>
      </c>
      <c r="F12" s="43" t="s">
        <v>6</v>
      </c>
      <c r="G12" s="42" t="s">
        <v>6</v>
      </c>
      <c r="H12" s="41">
        <v>0</v>
      </c>
      <c r="I12" s="41">
        <f>+[1]CAdmon!E43</f>
        <v>47487533.32</v>
      </c>
      <c r="J12" s="41">
        <f>+H12+I12</f>
        <v>47487533.32</v>
      </c>
      <c r="K12" s="41">
        <f>+[1]CAdmon!G43</f>
        <v>34810758.799999997</v>
      </c>
      <c r="L12" s="41">
        <f>+[1]CAdmon!H43</f>
        <v>34803854.210000001</v>
      </c>
      <c r="M12" s="41">
        <f>+[1]CAdmon!I43</f>
        <v>34781305.210000001</v>
      </c>
      <c r="N12" s="41">
        <f>+M12</f>
        <v>34781305.210000001</v>
      </c>
      <c r="O12" s="41">
        <f>+J12-L12</f>
        <v>12683679.109999999</v>
      </c>
      <c r="P12" s="40">
        <v>0</v>
      </c>
      <c r="Q12" s="39">
        <f>+L12/J12</f>
        <v>0.73290507585370623</v>
      </c>
    </row>
    <row r="13" spans="2:17" s="1" customFormat="1">
      <c r="B13" s="33"/>
      <c r="C13" s="32"/>
      <c r="D13" s="31"/>
      <c r="E13" s="27">
        <v>0</v>
      </c>
      <c r="F13" s="27"/>
      <c r="G13" s="38"/>
      <c r="H13" s="26"/>
      <c r="I13" s="26"/>
      <c r="J13" s="26"/>
      <c r="K13" s="26"/>
      <c r="L13" s="26"/>
      <c r="M13" s="26"/>
      <c r="N13" s="26"/>
      <c r="O13" s="26">
        <f>+H13-L13</f>
        <v>0</v>
      </c>
      <c r="P13" s="20"/>
      <c r="Q13" s="19"/>
    </row>
    <row r="14" spans="2:17" s="1" customFormat="1">
      <c r="B14" s="33"/>
      <c r="C14" s="37"/>
      <c r="D14" s="36"/>
      <c r="E14" s="35">
        <f>SUM(E15:E22)</f>
        <v>0</v>
      </c>
      <c r="F14" s="35"/>
      <c r="G14" s="35">
        <f>SUM(G15:G22)</f>
        <v>0</v>
      </c>
      <c r="H14" s="34"/>
      <c r="I14" s="35"/>
      <c r="J14" s="35"/>
      <c r="K14" s="35"/>
      <c r="L14" s="35">
        <f>SUM(L15:L22)</f>
        <v>0</v>
      </c>
      <c r="M14" s="35"/>
      <c r="N14" s="35">
        <f>SUM(N15:N22)</f>
        <v>0</v>
      </c>
      <c r="O14" s="34">
        <f>+H14-L14</f>
        <v>0</v>
      </c>
      <c r="P14" s="20"/>
      <c r="Q14" s="19"/>
    </row>
    <row r="15" spans="2:17" s="1" customFormat="1">
      <c r="B15" s="33"/>
      <c r="C15" s="32"/>
      <c r="D15" s="31"/>
      <c r="E15" s="27"/>
      <c r="F15" s="27"/>
      <c r="G15" s="26"/>
      <c r="H15" s="26"/>
      <c r="I15" s="26"/>
      <c r="J15" s="26"/>
      <c r="K15" s="26"/>
      <c r="L15" s="26"/>
      <c r="M15" s="26"/>
      <c r="N15" s="26"/>
      <c r="O15" s="26">
        <f>+H15-L15</f>
        <v>0</v>
      </c>
      <c r="P15" s="20"/>
      <c r="Q15" s="19"/>
    </row>
    <row r="16" spans="2:17" s="1" customFormat="1">
      <c r="B16" s="33"/>
      <c r="C16" s="32"/>
      <c r="D16" s="31"/>
      <c r="E16" s="27"/>
      <c r="F16" s="27"/>
      <c r="G16" s="26"/>
      <c r="H16" s="26"/>
      <c r="I16" s="26"/>
      <c r="J16" s="26"/>
      <c r="K16" s="26"/>
      <c r="L16" s="26"/>
      <c r="M16" s="26"/>
      <c r="N16" s="26"/>
      <c r="O16" s="26">
        <f>+H16-L16</f>
        <v>0</v>
      </c>
      <c r="P16" s="20"/>
      <c r="Q16" s="19"/>
    </row>
    <row r="17" spans="2:17" s="1" customFormat="1">
      <c r="B17" s="33"/>
      <c r="C17" s="32"/>
      <c r="D17" s="31"/>
      <c r="E17" s="27"/>
      <c r="F17" s="27"/>
      <c r="G17" s="26"/>
      <c r="H17" s="26"/>
      <c r="I17" s="26"/>
      <c r="J17" s="26"/>
      <c r="K17" s="26"/>
      <c r="L17" s="26"/>
      <c r="M17" s="26"/>
      <c r="N17" s="26"/>
      <c r="O17" s="26">
        <f>+H17-L17</f>
        <v>0</v>
      </c>
      <c r="P17" s="20"/>
      <c r="Q17" s="19"/>
    </row>
    <row r="18" spans="2:17" s="1" customFormat="1">
      <c r="B18" s="33"/>
      <c r="C18" s="32"/>
      <c r="D18" s="31"/>
      <c r="E18" s="27"/>
      <c r="F18" s="27"/>
      <c r="G18" s="26"/>
      <c r="H18" s="26"/>
      <c r="I18" s="26"/>
      <c r="J18" s="26"/>
      <c r="K18" s="26"/>
      <c r="L18" s="26"/>
      <c r="M18" s="26"/>
      <c r="N18" s="26"/>
      <c r="O18" s="26">
        <f>+H18-L18</f>
        <v>0</v>
      </c>
      <c r="P18" s="20"/>
      <c r="Q18" s="19"/>
    </row>
    <row r="19" spans="2:17" s="1" customFormat="1">
      <c r="B19" s="33"/>
      <c r="C19" s="32"/>
      <c r="D19" s="31"/>
      <c r="E19" s="27"/>
      <c r="F19" s="27"/>
      <c r="G19" s="26"/>
      <c r="H19" s="26"/>
      <c r="I19" s="26"/>
      <c r="J19" s="26"/>
      <c r="K19" s="26"/>
      <c r="L19" s="26"/>
      <c r="M19" s="26"/>
      <c r="N19" s="26"/>
      <c r="O19" s="26">
        <f>+H19-L19</f>
        <v>0</v>
      </c>
      <c r="P19" s="20"/>
      <c r="Q19" s="19"/>
    </row>
    <row r="20" spans="2:17" s="1" customFormat="1">
      <c r="B20" s="33"/>
      <c r="C20" s="32"/>
      <c r="D20" s="31"/>
      <c r="E20" s="27"/>
      <c r="F20" s="27"/>
      <c r="G20" s="26"/>
      <c r="H20" s="26"/>
      <c r="I20" s="26"/>
      <c r="J20" s="26"/>
      <c r="K20" s="26"/>
      <c r="L20" s="26"/>
      <c r="M20" s="26"/>
      <c r="N20" s="26"/>
      <c r="O20" s="26">
        <f>+H20-L20</f>
        <v>0</v>
      </c>
      <c r="P20" s="20"/>
      <c r="Q20" s="19"/>
    </row>
    <row r="21" spans="2:17" s="1" customFormat="1">
      <c r="B21" s="33"/>
      <c r="C21" s="32"/>
      <c r="D21" s="31"/>
      <c r="E21" s="27"/>
      <c r="F21" s="27"/>
      <c r="G21" s="26"/>
      <c r="H21" s="26"/>
      <c r="I21" s="26"/>
      <c r="J21" s="26"/>
      <c r="K21" s="26"/>
      <c r="L21" s="26"/>
      <c r="M21" s="26"/>
      <c r="N21" s="26"/>
      <c r="O21" s="26">
        <f>+H21-L21</f>
        <v>0</v>
      </c>
      <c r="P21" s="20"/>
      <c r="Q21" s="19"/>
    </row>
    <row r="22" spans="2:17" s="1" customFormat="1">
      <c r="B22" s="33"/>
      <c r="C22" s="32"/>
      <c r="D22" s="31"/>
      <c r="E22" s="27"/>
      <c r="F22" s="27"/>
      <c r="G22" s="26"/>
      <c r="H22" s="26"/>
      <c r="I22" s="26"/>
      <c r="J22" s="26"/>
      <c r="K22" s="26"/>
      <c r="L22" s="26"/>
      <c r="M22" s="26"/>
      <c r="N22" s="26"/>
      <c r="O22" s="26">
        <f>+H22-L22</f>
        <v>0</v>
      </c>
      <c r="P22" s="20"/>
      <c r="Q22" s="19"/>
    </row>
    <row r="23" spans="2:17" s="1" customFormat="1">
      <c r="B23" s="33"/>
      <c r="C23" s="37"/>
      <c r="D23" s="36"/>
      <c r="E23" s="35">
        <f>SUM(E24:E26)</f>
        <v>0</v>
      </c>
      <c r="F23" s="35"/>
      <c r="G23" s="35">
        <f>SUM(G24:G26)</f>
        <v>0</v>
      </c>
      <c r="H23" s="34"/>
      <c r="I23" s="35"/>
      <c r="J23" s="35"/>
      <c r="K23" s="35"/>
      <c r="L23" s="35">
        <f>SUM(L24:L26)</f>
        <v>0</v>
      </c>
      <c r="M23" s="35"/>
      <c r="N23" s="35">
        <f>SUM(N24:N26)</f>
        <v>0</v>
      </c>
      <c r="O23" s="34">
        <f>+H23-L23</f>
        <v>0</v>
      </c>
      <c r="P23" s="20"/>
      <c r="Q23" s="19"/>
    </row>
    <row r="24" spans="2:17" s="1" customFormat="1">
      <c r="B24" s="33"/>
      <c r="C24" s="32"/>
      <c r="D24" s="31"/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>
        <f>+H24-L24</f>
        <v>0</v>
      </c>
      <c r="P24" s="20"/>
      <c r="Q24" s="19"/>
    </row>
    <row r="25" spans="2:17" s="1" customFormat="1">
      <c r="B25" s="33"/>
      <c r="C25" s="32"/>
      <c r="D25" s="31"/>
      <c r="E25" s="27"/>
      <c r="F25" s="27"/>
      <c r="G25" s="26"/>
      <c r="H25" s="26"/>
      <c r="I25" s="26"/>
      <c r="J25" s="26"/>
      <c r="K25" s="26"/>
      <c r="L25" s="26"/>
      <c r="M25" s="26"/>
      <c r="N25" s="26"/>
      <c r="O25" s="26">
        <f>+H25-L25</f>
        <v>0</v>
      </c>
      <c r="P25" s="20"/>
      <c r="Q25" s="19"/>
    </row>
    <row r="26" spans="2:17" s="1" customFormat="1">
      <c r="B26" s="33"/>
      <c r="C26" s="32"/>
      <c r="D26" s="31"/>
      <c r="E26" s="27"/>
      <c r="F26" s="27"/>
      <c r="G26" s="26"/>
      <c r="H26" s="26"/>
      <c r="I26" s="26"/>
      <c r="J26" s="26"/>
      <c r="K26" s="26"/>
      <c r="L26" s="26"/>
      <c r="M26" s="26"/>
      <c r="N26" s="26"/>
      <c r="O26" s="26">
        <f>+H26-L26</f>
        <v>0</v>
      </c>
      <c r="P26" s="20"/>
      <c r="Q26" s="19"/>
    </row>
    <row r="27" spans="2:17" s="1" customFormat="1">
      <c r="B27" s="33"/>
      <c r="C27" s="37"/>
      <c r="D27" s="36"/>
      <c r="E27" s="35">
        <f>SUM(E28:E29)</f>
        <v>0</v>
      </c>
      <c r="F27" s="35"/>
      <c r="G27" s="35">
        <f>SUM(G28:G29)</f>
        <v>0</v>
      </c>
      <c r="H27" s="34"/>
      <c r="I27" s="35"/>
      <c r="J27" s="35"/>
      <c r="K27" s="35"/>
      <c r="L27" s="35">
        <f>SUM(L28:L29)</f>
        <v>0</v>
      </c>
      <c r="M27" s="35"/>
      <c r="N27" s="35">
        <f>SUM(N28:N29)</f>
        <v>0</v>
      </c>
      <c r="O27" s="34">
        <f>+H27-L27</f>
        <v>0</v>
      </c>
      <c r="P27" s="20"/>
      <c r="Q27" s="19"/>
    </row>
    <row r="28" spans="2:17" s="1" customFormat="1">
      <c r="B28" s="33"/>
      <c r="C28" s="32"/>
      <c r="D28" s="31"/>
      <c r="E28" s="27"/>
      <c r="F28" s="27"/>
      <c r="G28" s="26"/>
      <c r="H28" s="26"/>
      <c r="I28" s="26"/>
      <c r="J28" s="26"/>
      <c r="K28" s="26"/>
      <c r="L28" s="26"/>
      <c r="M28" s="26"/>
      <c r="N28" s="26"/>
      <c r="O28" s="26">
        <f>+H28-L28</f>
        <v>0</v>
      </c>
      <c r="P28" s="20"/>
      <c r="Q28" s="19"/>
    </row>
    <row r="29" spans="2:17" s="1" customFormat="1">
      <c r="B29" s="33"/>
      <c r="C29" s="32"/>
      <c r="D29" s="31"/>
      <c r="E29" s="27"/>
      <c r="F29" s="27"/>
      <c r="G29" s="26"/>
      <c r="H29" s="26"/>
      <c r="I29" s="26"/>
      <c r="J29" s="26"/>
      <c r="K29" s="26"/>
      <c r="L29" s="26"/>
      <c r="M29" s="26"/>
      <c r="N29" s="26"/>
      <c r="O29" s="26">
        <f>+H29-L29</f>
        <v>0</v>
      </c>
      <c r="P29" s="20"/>
      <c r="Q29" s="19"/>
    </row>
    <row r="30" spans="2:17" s="1" customFormat="1">
      <c r="B30" s="33"/>
      <c r="C30" s="37"/>
      <c r="D30" s="36"/>
      <c r="E30" s="35">
        <f>SUM(E31:E34)</f>
        <v>0</v>
      </c>
      <c r="F30" s="35"/>
      <c r="G30" s="35">
        <f>SUM(G31:G34)</f>
        <v>0</v>
      </c>
      <c r="H30" s="34"/>
      <c r="I30" s="35"/>
      <c r="J30" s="35"/>
      <c r="K30" s="35"/>
      <c r="L30" s="35">
        <f>SUM(L31:L34)</f>
        <v>0</v>
      </c>
      <c r="M30" s="35"/>
      <c r="N30" s="35">
        <f>SUM(N31:N34)</f>
        <v>0</v>
      </c>
      <c r="O30" s="34">
        <f>+H30-L30</f>
        <v>0</v>
      </c>
      <c r="P30" s="20"/>
      <c r="Q30" s="19"/>
    </row>
    <row r="31" spans="2:17" s="1" customFormat="1">
      <c r="B31" s="33"/>
      <c r="C31" s="32"/>
      <c r="D31" s="31"/>
      <c r="E31" s="27"/>
      <c r="F31" s="27"/>
      <c r="G31" s="26"/>
      <c r="H31" s="26"/>
      <c r="I31" s="26"/>
      <c r="J31" s="26"/>
      <c r="K31" s="26"/>
      <c r="L31" s="26"/>
      <c r="M31" s="26"/>
      <c r="N31" s="26"/>
      <c r="O31" s="26">
        <f>+H31-L31</f>
        <v>0</v>
      </c>
      <c r="P31" s="20"/>
      <c r="Q31" s="19"/>
    </row>
    <row r="32" spans="2:17" s="1" customFormat="1">
      <c r="B32" s="33"/>
      <c r="C32" s="32"/>
      <c r="D32" s="31"/>
      <c r="E32" s="27"/>
      <c r="F32" s="27"/>
      <c r="G32" s="26"/>
      <c r="H32" s="26"/>
      <c r="I32" s="26"/>
      <c r="J32" s="26"/>
      <c r="K32" s="26"/>
      <c r="L32" s="26"/>
      <c r="M32" s="26"/>
      <c r="N32" s="26"/>
      <c r="O32" s="26">
        <f>+H32-L32</f>
        <v>0</v>
      </c>
      <c r="P32" s="20"/>
      <c r="Q32" s="19"/>
    </row>
    <row r="33" spans="1:17">
      <c r="B33" s="33"/>
      <c r="C33" s="32"/>
      <c r="D33" s="31"/>
      <c r="E33" s="27"/>
      <c r="F33" s="27"/>
      <c r="G33" s="26"/>
      <c r="H33" s="26"/>
      <c r="I33" s="26"/>
      <c r="J33" s="26"/>
      <c r="K33" s="26"/>
      <c r="L33" s="26"/>
      <c r="M33" s="26"/>
      <c r="N33" s="26"/>
      <c r="O33" s="26">
        <f>+H33-L33</f>
        <v>0</v>
      </c>
      <c r="P33" s="20"/>
      <c r="Q33" s="19"/>
    </row>
    <row r="34" spans="1:17">
      <c r="B34" s="33"/>
      <c r="C34" s="32"/>
      <c r="D34" s="31"/>
      <c r="E34" s="27"/>
      <c r="F34" s="27"/>
      <c r="G34" s="26"/>
      <c r="H34" s="26"/>
      <c r="I34" s="26"/>
      <c r="J34" s="26"/>
      <c r="K34" s="26"/>
      <c r="L34" s="26"/>
      <c r="M34" s="26"/>
      <c r="N34" s="26"/>
      <c r="O34" s="26">
        <f>+H34-L34</f>
        <v>0</v>
      </c>
      <c r="P34" s="20"/>
      <c r="Q34" s="19"/>
    </row>
    <row r="35" spans="1:17">
      <c r="B35" s="33"/>
      <c r="C35" s="37"/>
      <c r="D35" s="36"/>
      <c r="E35" s="35">
        <f>SUM(E36)</f>
        <v>0</v>
      </c>
      <c r="F35" s="35"/>
      <c r="G35" s="35">
        <f>SUM(G36)</f>
        <v>0</v>
      </c>
      <c r="H35" s="34"/>
      <c r="I35" s="35"/>
      <c r="J35" s="35"/>
      <c r="K35" s="35"/>
      <c r="L35" s="35">
        <f>SUM(L36)</f>
        <v>0</v>
      </c>
      <c r="M35" s="35"/>
      <c r="N35" s="35">
        <f>SUM(N36)</f>
        <v>0</v>
      </c>
      <c r="O35" s="34">
        <f>+H35-L35</f>
        <v>0</v>
      </c>
      <c r="P35" s="20"/>
      <c r="Q35" s="19"/>
    </row>
    <row r="36" spans="1:17">
      <c r="B36" s="33"/>
      <c r="C36" s="32"/>
      <c r="D36" s="31"/>
      <c r="E36" s="27"/>
      <c r="F36" s="27"/>
      <c r="G36" s="26"/>
      <c r="H36" s="26"/>
      <c r="I36" s="26"/>
      <c r="J36" s="26"/>
      <c r="K36" s="26"/>
      <c r="L36" s="26"/>
      <c r="M36" s="26"/>
      <c r="N36" s="26"/>
      <c r="O36" s="26">
        <f>+H36-L36</f>
        <v>0</v>
      </c>
      <c r="P36" s="20"/>
      <c r="Q36" s="19"/>
    </row>
    <row r="37" spans="1:17" ht="15" customHeight="1">
      <c r="B37" s="30"/>
      <c r="C37" s="29"/>
      <c r="D37" s="28"/>
      <c r="E37" s="27"/>
      <c r="F37" s="27"/>
      <c r="G37" s="26"/>
      <c r="H37" s="26"/>
      <c r="I37" s="26"/>
      <c r="J37" s="26"/>
      <c r="K37" s="26"/>
      <c r="L37" s="26"/>
      <c r="M37" s="26"/>
      <c r="N37" s="26"/>
      <c r="O37" s="26">
        <f>+H37-L37</f>
        <v>0</v>
      </c>
      <c r="P37" s="20"/>
      <c r="Q37" s="19"/>
    </row>
    <row r="38" spans="1:17" ht="15" customHeight="1">
      <c r="B38" s="30"/>
      <c r="C38" s="29"/>
      <c r="D38" s="28"/>
      <c r="E38" s="27"/>
      <c r="F38" s="27"/>
      <c r="G38" s="26"/>
      <c r="H38" s="26"/>
      <c r="I38" s="26"/>
      <c r="J38" s="26"/>
      <c r="K38" s="26"/>
      <c r="L38" s="26"/>
      <c r="M38" s="26"/>
      <c r="N38" s="26"/>
      <c r="O38" s="26">
        <f>+H38-L38</f>
        <v>0</v>
      </c>
      <c r="P38" s="20"/>
      <c r="Q38" s="19"/>
    </row>
    <row r="39" spans="1:17" ht="15.75" customHeight="1">
      <c r="B39" s="30"/>
      <c r="C39" s="29"/>
      <c r="D39" s="28"/>
      <c r="E39" s="27"/>
      <c r="F39" s="27"/>
      <c r="G39" s="26"/>
      <c r="H39" s="26"/>
      <c r="I39" s="26"/>
      <c r="J39" s="26"/>
      <c r="K39" s="26"/>
      <c r="L39" s="26"/>
      <c r="M39" s="26"/>
      <c r="N39" s="26"/>
      <c r="O39" s="26">
        <f>+H39-L39</f>
        <v>0</v>
      </c>
      <c r="P39" s="20"/>
      <c r="Q39" s="19"/>
    </row>
    <row r="40" spans="1:17">
      <c r="B40" s="25"/>
      <c r="C40" s="24"/>
      <c r="D40" s="23"/>
      <c r="E40" s="22"/>
      <c r="F40" s="22"/>
      <c r="G40" s="21"/>
      <c r="H40" s="21"/>
      <c r="I40" s="21"/>
      <c r="J40" s="21"/>
      <c r="K40" s="21"/>
      <c r="L40" s="21"/>
      <c r="M40" s="21"/>
      <c r="N40" s="21"/>
      <c r="O40" s="21"/>
      <c r="P40" s="20"/>
      <c r="Q40" s="19"/>
    </row>
    <row r="41" spans="1:17" s="10" customFormat="1">
      <c r="A41" s="18"/>
      <c r="B41" s="17"/>
      <c r="C41" s="16" t="s">
        <v>5</v>
      </c>
      <c r="D41" s="15"/>
      <c r="E41" s="14">
        <v>0</v>
      </c>
      <c r="F41" s="14">
        <v>0</v>
      </c>
      <c r="G41" s="14">
        <v>0</v>
      </c>
      <c r="H41" s="14">
        <v>0</v>
      </c>
      <c r="I41" s="13">
        <f>+I11</f>
        <v>47487533.32</v>
      </c>
      <c r="J41" s="13">
        <f>+J11</f>
        <v>47487533.32</v>
      </c>
      <c r="K41" s="13">
        <f>+K11</f>
        <v>34810758.799999997</v>
      </c>
      <c r="L41" s="13">
        <f>+L11</f>
        <v>34803854.210000001</v>
      </c>
      <c r="M41" s="13">
        <f>+M11</f>
        <v>34781305.210000001</v>
      </c>
      <c r="N41" s="13">
        <f>+N11</f>
        <v>34781305.210000001</v>
      </c>
      <c r="O41" s="13">
        <f>+O11</f>
        <v>12683679.109999999</v>
      </c>
      <c r="P41" s="12">
        <v>0</v>
      </c>
      <c r="Q41" s="11">
        <f>SUM(Q12)</f>
        <v>0.73290507585370623</v>
      </c>
    </row>
    <row r="42" spans="1:17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7">
      <c r="B43" s="9" t="s">
        <v>4</v>
      </c>
      <c r="G43" s="2"/>
      <c r="H43" s="2"/>
      <c r="I43" s="2"/>
      <c r="J43" s="2"/>
      <c r="K43" s="2"/>
      <c r="L43" s="2"/>
      <c r="M43" s="2"/>
      <c r="N43" s="2"/>
      <c r="O43" s="2"/>
    </row>
    <row r="46" spans="1:17">
      <c r="D46" s="8"/>
      <c r="H46" s="7"/>
      <c r="I46" s="7"/>
      <c r="N46" s="7"/>
      <c r="O46" s="7"/>
    </row>
    <row r="47" spans="1:17">
      <c r="D47" s="4" t="s">
        <v>3</v>
      </c>
      <c r="H47" s="5" t="s">
        <v>2</v>
      </c>
      <c r="I47" s="5"/>
      <c r="J47" s="6"/>
      <c r="K47" s="6"/>
      <c r="L47" s="6"/>
      <c r="M47" s="6"/>
      <c r="N47" s="5"/>
      <c r="O47" s="5"/>
    </row>
    <row r="48" spans="1:17">
      <c r="D48" s="4" t="s">
        <v>1</v>
      </c>
      <c r="H48" s="3" t="s">
        <v>0</v>
      </c>
      <c r="I48" s="3"/>
      <c r="J48" s="3"/>
      <c r="K48" s="3"/>
      <c r="L48" s="3"/>
      <c r="M48" s="3"/>
      <c r="N48" s="3"/>
      <c r="O48" s="3"/>
    </row>
  </sheetData>
  <mergeCells count="22">
    <mergeCell ref="C23:D23"/>
    <mergeCell ref="C27:D27"/>
    <mergeCell ref="C30:D30"/>
    <mergeCell ref="B10:D10"/>
    <mergeCell ref="C11:D11"/>
    <mergeCell ref="C14:D14"/>
    <mergeCell ref="H48:O48"/>
    <mergeCell ref="G7:G9"/>
    <mergeCell ref="E7:E9"/>
    <mergeCell ref="H7:N7"/>
    <mergeCell ref="C35:D35"/>
    <mergeCell ref="B37:D37"/>
    <mergeCell ref="B38:D38"/>
    <mergeCell ref="B39:D39"/>
    <mergeCell ref="C41:D41"/>
    <mergeCell ref="H47:O47"/>
    <mergeCell ref="P7:Q7"/>
    <mergeCell ref="B1:O1"/>
    <mergeCell ref="B2:O2"/>
    <mergeCell ref="B3:O3"/>
    <mergeCell ref="B7:D9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 verticalCentered="1"/>
  <pageMargins left="0.23622047244094491" right="0.70866141732283472" top="0.43307086614173229" bottom="0.74803149606299213" header="0.31496062992125984" footer="0.31496062992125984"/>
  <pageSetup scale="6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2019-01-07T19:00:35Z</dcterms:created>
  <dcterms:modified xsi:type="dcterms:W3CDTF">2019-01-07T19:00:47Z</dcterms:modified>
</cp:coreProperties>
</file>