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SF" sheetId="1" r:id="rId1"/>
  </sheets>
  <externalReferences>
    <externalReference r:id="rId2"/>
  </externalReference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E24"/>
  <c r="E41" s="1"/>
  <c r="I25"/>
  <c r="J25"/>
  <c r="I36"/>
  <c r="J36"/>
  <c r="J38" s="1"/>
  <c r="I38"/>
  <c r="D39"/>
  <c r="E39"/>
  <c r="D41"/>
  <c r="I42"/>
  <c r="J42"/>
  <c r="J61" s="1"/>
  <c r="I48"/>
  <c r="I61" s="1"/>
  <c r="I63" s="1"/>
  <c r="J48"/>
  <c r="I50"/>
  <c r="I56"/>
  <c r="J56"/>
  <c r="J63" l="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<sst xmlns="http://schemas.openxmlformats.org/spreadsheetml/2006/main" count="72" uniqueCount="70">
  <si>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</si>
  <si>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</si>
  <si>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</si>
  <si>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</si>
  <si>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</si>
  <si>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</si>
  <si>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</si>
  <si>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</si>
  <si>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</si>
  <si>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</si>
  <si>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</si>
  <si>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</si>
  <si>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</si>
  <si>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</si>
  <si>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</si>
  <si>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</si>
  <si>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</si>
  <si>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</si>
  <si>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</si>
  <si>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</si>
  <si>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</si>
  <si>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</si>
  <si>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</si>
  <si>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</si>
  <si>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</si>
  <si>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</si>
  <si>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</si>
  <si>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</si>
  <si>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</si>
  <si>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</si>
  <si>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</si>
  <si>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</si>
  <si>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</si>
  <si>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</si>
  <si>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</si>
  <si>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</si>
  <si>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</si>
  <si>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</si>
  <si>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</si>
  <si>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</si>
  <si>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</si>
  <si>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</si>
  <si>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</si>
  <si>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</si>
  <si>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</si>
  <si>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</si>
  <si>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</si>
  <si>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</si>
  <si>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</si>
  <si>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</si>
  <si>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</si>
  <si>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</si>
  <si>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</si>
  <si>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</si>
  <si>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</si>
  <si>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</si>
  <si>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</si>
  <si>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</si>
  <si>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</si>
  <si>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</si>
  <si>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</si>
  <si>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</si>
  <si>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</si>
  <si>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</si>
  <si>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</si>
  <si>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</si>
  <si>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</si>
  <si>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</si>
  <si>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30 de Junio del 2017 y 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</si>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</sst>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FIBIR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54">
          <cell r="I54">
            <v>16274617.599999998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72"/>
  <sheetViews>
    <sheetView showGridLines="0" tabSelected="1" topLeftCell="B10" zoomScale="80" zoomScaleNormal="80" zoomScalePageLayoutView="80" workbookViewId="0">
      <selection activeCell="D17" sqref="D17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2" ht="14.1" customHeight="1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2" ht="14.1" customHeight="1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2" ht="14.1" customHeight="1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2" ht="26.25" customHeight="1">
      <c r="A5" s="69"/>
      <c r="B5" s="68"/>
      <c r="C5" s="66"/>
      <c r="D5" s="68" t="s">
        <v>66</v>
      </c>
      <c r="E5" s="67" t="s">
        <v>65</v>
      </c>
      <c r="F5" s="67"/>
      <c r="G5" s="67"/>
      <c r="H5" s="67"/>
      <c r="I5" s="67"/>
      <c r="J5" s="66"/>
      <c r="K5" s="1"/>
    </row>
    <row r="6" spans="1:12" ht="3" customHeight="1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2" ht="3" customHeight="1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2" s="54" customFormat="1" ht="15" customHeight="1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2" s="54" customFormat="1" ht="15" customHeight="1">
      <c r="A9" s="60"/>
      <c r="B9" s="58"/>
      <c r="C9" s="58"/>
      <c r="D9" s="57">
        <v>2017</v>
      </c>
      <c r="E9" s="57">
        <v>2016</v>
      </c>
      <c r="F9" s="59"/>
      <c r="G9" s="58"/>
      <c r="H9" s="58"/>
      <c r="I9" s="57">
        <v>2017</v>
      </c>
      <c r="J9" s="57">
        <v>2016</v>
      </c>
      <c r="K9" s="56"/>
      <c r="L9" s="55"/>
    </row>
    <row r="10" spans="1:12" ht="3" customHeight="1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5"/>
      <c r="L10" s="5"/>
    </row>
    <row r="11" spans="1:12" ht="3" customHeight="1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5"/>
    </row>
    <row r="12" spans="1:12">
      <c r="A12" s="30"/>
      <c r="B12" s="38" t="s">
        <v>62</v>
      </c>
      <c r="C12" s="38"/>
      <c r="D12" s="50"/>
      <c r="E12" s="45"/>
      <c r="G12" s="38" t="s">
        <v>61</v>
      </c>
      <c r="H12" s="38"/>
      <c r="I12" s="7"/>
      <c r="J12" s="7"/>
      <c r="K12" s="25"/>
    </row>
    <row r="13" spans="1:12" ht="5.0999999999999996" customHeight="1">
      <c r="A13" s="30"/>
      <c r="B13" s="36"/>
      <c r="C13" s="7"/>
      <c r="D13" s="45"/>
      <c r="E13" s="45"/>
      <c r="G13" s="36"/>
      <c r="H13" s="7"/>
      <c r="I13" s="49"/>
      <c r="J13" s="49"/>
      <c r="K13" s="25"/>
    </row>
    <row r="14" spans="1:12">
      <c r="A14" s="30"/>
      <c r="B14" s="27" t="s">
        <v>60</v>
      </c>
      <c r="C14" s="27"/>
      <c r="D14" s="45"/>
      <c r="E14" s="45"/>
      <c r="G14" s="27" t="s">
        <v>59</v>
      </c>
      <c r="H14" s="27"/>
      <c r="I14" s="45"/>
      <c r="J14" s="45"/>
      <c r="K14" s="25"/>
    </row>
    <row r="15" spans="1:12" ht="5.0999999999999996" customHeight="1">
      <c r="A15" s="30"/>
      <c r="B15" s="48"/>
      <c r="C15" s="47"/>
      <c r="D15" s="45"/>
      <c r="E15" s="45"/>
      <c r="G15" s="48"/>
      <c r="H15" s="47"/>
      <c r="I15" s="45"/>
      <c r="J15" s="45"/>
      <c r="K15" s="25"/>
    </row>
    <row r="16" spans="1:12">
      <c r="A16" s="30"/>
      <c r="B16" s="33" t="s">
        <v>58</v>
      </c>
      <c r="C16" s="33"/>
      <c r="D16" s="32">
        <v>51573395.359999999</v>
      </c>
      <c r="E16" s="32">
        <v>34203694.75</v>
      </c>
      <c r="G16" s="33" t="s">
        <v>57</v>
      </c>
      <c r="H16" s="33"/>
      <c r="I16" s="32">
        <v>23954.23</v>
      </c>
      <c r="J16" s="32">
        <v>19374.41</v>
      </c>
      <c r="K16" s="25"/>
    </row>
    <row r="17" spans="1:11" s="1" customFormat="1">
      <c r="A17" s="30"/>
      <c r="B17" s="33" t="s">
        <v>56</v>
      </c>
      <c r="C17" s="33"/>
      <c r="D17" s="32">
        <v>244300</v>
      </c>
      <c r="E17" s="32">
        <v>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4" t="s">
        <v>47</v>
      </c>
      <c r="H21" s="44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2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1"/>
      <c r="B24" s="27" t="s">
        <v>43</v>
      </c>
      <c r="C24" s="27"/>
      <c r="D24" s="26">
        <f>SUM(D16:D22)</f>
        <v>51817695.359999999</v>
      </c>
      <c r="E24" s="26">
        <f>SUM(E16:E22)</f>
        <v>34203694.75</v>
      </c>
      <c r="F24" s="40"/>
      <c r="G24" s="36"/>
      <c r="H24" s="7"/>
      <c r="I24" s="39"/>
      <c r="J24" s="39"/>
      <c r="K24" s="25"/>
    </row>
    <row r="25" spans="1:11" s="1" customFormat="1">
      <c r="A25" s="41"/>
      <c r="B25" s="36"/>
      <c r="C25" s="43"/>
      <c r="D25" s="39"/>
      <c r="E25" s="39"/>
      <c r="F25" s="40"/>
      <c r="G25" s="27" t="s">
        <v>42</v>
      </c>
      <c r="H25" s="27"/>
      <c r="I25" s="26">
        <f>SUM(I16:I23)</f>
        <v>23954.23</v>
      </c>
      <c r="J25" s="26">
        <f>SUM(J16:J23)</f>
        <v>19374.41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6"/>
      <c r="H26" s="42"/>
      <c r="I26" s="28"/>
      <c r="J26" s="28"/>
      <c r="K26" s="25"/>
    </row>
    <row r="27" spans="1:11" s="1" customFormat="1">
      <c r="A27" s="30"/>
      <c r="B27" s="27" t="s">
        <v>41</v>
      </c>
      <c r="C27" s="27"/>
      <c r="D27" s="45"/>
      <c r="E27" s="45"/>
      <c r="F27" s="4"/>
      <c r="G27" s="27" t="s">
        <v>40</v>
      </c>
      <c r="H27" s="27"/>
      <c r="I27" s="45"/>
      <c r="J27" s="45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2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27402165.390000001</v>
      </c>
      <c r="E32" s="32">
        <v>27365366.489999998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4" t="s">
        <v>30</v>
      </c>
      <c r="H33" s="44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8674688.3699999992</v>
      </c>
      <c r="E34" s="32">
        <v>7303086.2800000003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0</v>
      </c>
      <c r="E35" s="32">
        <v>0</v>
      </c>
      <c r="F35" s="4"/>
      <c r="G35" s="29"/>
      <c r="H35" s="42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6"/>
      <c r="H37" s="43"/>
      <c r="I37" s="39"/>
      <c r="J37" s="39"/>
      <c r="K37" s="25"/>
    </row>
    <row r="38" spans="1:11" s="1" customFormat="1">
      <c r="A38" s="30"/>
      <c r="B38" s="29"/>
      <c r="C38" s="42"/>
      <c r="D38" s="28"/>
      <c r="E38" s="28"/>
      <c r="F38" s="4"/>
      <c r="G38" s="27" t="s">
        <v>23</v>
      </c>
      <c r="H38" s="27"/>
      <c r="I38" s="26">
        <f>I25+I36</f>
        <v>23954.23</v>
      </c>
      <c r="J38" s="26">
        <f>J25+J36</f>
        <v>19374.41</v>
      </c>
      <c r="K38" s="25"/>
    </row>
    <row r="39" spans="1:11" s="1" customFormat="1">
      <c r="A39" s="41"/>
      <c r="B39" s="27" t="s">
        <v>22</v>
      </c>
      <c r="C39" s="27"/>
      <c r="D39" s="26">
        <f>+D32-D34</f>
        <v>18727477.020000003</v>
      </c>
      <c r="E39" s="26">
        <f>+E32-E34</f>
        <v>20062280.209999997</v>
      </c>
      <c r="F39" s="40"/>
      <c r="G39" s="36"/>
      <c r="H39" s="37"/>
      <c r="I39" s="39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70545172.379999995</v>
      </c>
      <c r="E41" s="26">
        <f>E24+E39</f>
        <v>54265974.959999993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-3976527.6800000034</v>
      </c>
      <c r="J48" s="26">
        <f>SUM(J50:J54)</f>
        <v>-20251145.280000001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f>+[1]EA!I54</f>
        <v>16274617.599999998</v>
      </c>
      <c r="J50" s="32">
        <v>40964884.229999997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-20251145.280000001</v>
      </c>
      <c r="J51" s="32">
        <v>-61216029.509999998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70521218.149999991</v>
      </c>
      <c r="J61" s="26">
        <f>J42+J48+J56</f>
        <v>54246600.549999997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70545172.379999995</v>
      </c>
      <c r="J63" s="26">
        <f>J38+J61</f>
        <v>54265974.959999993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9.7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G16:H16"/>
    <mergeCell ref="B39:C39"/>
    <mergeCell ref="G33:H33"/>
    <mergeCell ref="G56:H56"/>
    <mergeCell ref="B24:C24"/>
    <mergeCell ref="G40:H40"/>
    <mergeCell ref="B41:C41"/>
    <mergeCell ref="G42:H42"/>
    <mergeCell ref="A8:A9"/>
    <mergeCell ref="B8:C9"/>
    <mergeCell ref="F8:F9"/>
    <mergeCell ref="G8:H9"/>
    <mergeCell ref="G19:H19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48:H48"/>
    <mergeCell ref="G58:H58"/>
    <mergeCell ref="G44:H44"/>
    <mergeCell ref="B37:C37"/>
    <mergeCell ref="B35:C35"/>
    <mergeCell ref="B36:C36"/>
    <mergeCell ref="G36:H36"/>
    <mergeCell ref="G50:H50"/>
    <mergeCell ref="G51:H51"/>
    <mergeCell ref="C45:D52"/>
    <mergeCell ref="G54:H54"/>
    <mergeCell ref="G31:H31"/>
    <mergeCell ref="B33:C33"/>
    <mergeCell ref="G38:H38"/>
    <mergeCell ref="G70:H70"/>
    <mergeCell ref="C70:D70"/>
    <mergeCell ref="B68:J68"/>
    <mergeCell ref="G61:H61"/>
    <mergeCell ref="G63:H63"/>
    <mergeCell ref="B34:C34"/>
    <mergeCell ref="G34:H34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B31:C31"/>
    <mergeCell ref="G12:H12"/>
    <mergeCell ref="B17:C17"/>
    <mergeCell ref="G17:H17"/>
    <mergeCell ref="B18:C18"/>
    <mergeCell ref="G18:H18"/>
    <mergeCell ref="B19:C19"/>
    <mergeCell ref="B12:C12"/>
    <mergeCell ref="B14:C14"/>
    <mergeCell ref="G14:H14"/>
    <mergeCell ref="B16:C16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2017-07-19T17:55:49Z</dcterms:created>
  <dcterms:modified xsi:type="dcterms:W3CDTF">2017-07-19T17:56:01Z</dcterms:modified>
</cp:coreProperties>
</file>