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P14"/>
  <c r="P23" s="1"/>
  <c r="G19"/>
  <c r="G14" s="1"/>
  <c r="G48" s="1"/>
  <c r="O43" s="1"/>
  <c r="H19"/>
  <c r="H14" s="1"/>
  <c r="H48" s="1"/>
  <c r="P43" s="1"/>
  <c r="P48" s="1"/>
  <c r="O47" s="1"/>
  <c r="O48" s="1"/>
  <c r="O19"/>
  <c r="P19"/>
  <c r="O23"/>
  <c r="G27"/>
  <c r="H27"/>
  <c r="O28"/>
  <c r="O29"/>
  <c r="P29"/>
  <c r="P28" s="1"/>
  <c r="P40" s="1"/>
  <c r="O34"/>
  <c r="O35"/>
  <c r="P35"/>
  <c r="P34" s="1"/>
  <c r="O40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<sst xmlns="http://schemas.openxmlformats.org/spreadsheetml/2006/main" count="68" uniqueCount="59">
  <si>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</si>
  <si>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</si>
  <si>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</si>
  <si>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</si>
  <si>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</si>
  <si>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</si>
  <si>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</si>
  <si>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</si>
  <si>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</si>
  <si>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</si>
  <si>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</si>
  <si>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</si>
  <si>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</si>
  <si>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</si>
  <si>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</si>
  <si>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</si>
  <si>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</si>
  <si>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</si>
  <si>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</si>
  <si>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</si>
  <si>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</si>
  <si>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</si>
  <si>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</si>
  <si>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</si>
  <si>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</si>
  <si>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</si>
  <si>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</si>
  <si>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</si>
  <si>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</si>
  <si>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</si>
  <si>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</si>
  <si>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</si>
  <si>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</si>
  <si>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</si>
  <si>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</si>
  <si>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</si>
  <si>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</si>
  <si>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</si>
  <si>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</si>
  <si>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</si>
  <si>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</si>
  <si>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</si>
  <si>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</si>
  <si>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</si>
  <si>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</si>
  <si>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</si>
  <si>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</si>
  <si>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</si>
  <si>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</si>
  <si>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</si>
  <si>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</si>
  <si>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</si>
  <si>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</si>
  <si>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</si>
  <si>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BORDERÍA E INFRAESTRUCTURA RURAL PARA EL ESTADO DE GUANAJUATO &lt;&lt;FIBIR&gt;&gt;</t>
  </si>
  <si>
    <t>Ente Público:</t>
  </si>
  <si>
    <t>(Pesos)</t>
  </si>
  <si>
    <t>al  31 de marzo de 2018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</si>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</sst>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3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3" fillId="11" borderId="0" xfId="0" applyNumberFormat="1" applyFont="1" applyFill="1" applyBorder="1"/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79200</v>
          </cell>
        </row>
        <row r="28">
          <cell r="D28">
            <v>400285.95</v>
          </cell>
          <cell r="E28">
            <v>1711183.8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showGridLines="0" tabSelected="1" showWhiteSpace="0" topLeftCell="A22" zoomScale="80" zoomScaleNormal="80" workbookViewId="0">
      <selection activeCell="H26" sqref="H26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2"/>
      <c r="D5" s="58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/>
      <c r="C6" s="67"/>
      <c r="D6" s="67"/>
      <c r="E6" s="66"/>
      <c r="F6" s="66"/>
      <c r="G6" s="65" t="s">
        <v>55</v>
      </c>
      <c r="H6" s="64" t="s">
        <v>54</v>
      </c>
      <c r="I6" s="64"/>
      <c r="J6" s="64"/>
      <c r="K6" s="64"/>
      <c r="L6" s="64"/>
      <c r="M6" s="64"/>
      <c r="N6" s="64"/>
      <c r="O6" s="64"/>
      <c r="P6" s="63"/>
      <c r="Q6" s="4"/>
    </row>
    <row r="7" spans="1:17" s="4" customFormat="1" ht="5.0999999999999996" customHeight="1">
      <c r="A7" s="2"/>
      <c r="B7" s="62"/>
      <c r="C7" s="62"/>
      <c r="D7" s="58"/>
      <c r="E7" s="62"/>
      <c r="F7" s="62"/>
      <c r="G7" s="61"/>
      <c r="H7" s="61"/>
      <c r="I7" s="58"/>
    </row>
    <row r="8" spans="1:17" s="4" customFormat="1" ht="3" customHeight="1">
      <c r="A8" s="2"/>
      <c r="B8" s="2"/>
      <c r="C8" s="60"/>
      <c r="D8" s="58"/>
      <c r="E8" s="60"/>
      <c r="F8" s="60"/>
      <c r="G8" s="59"/>
      <c r="H8" s="59"/>
      <c r="I8" s="58"/>
    </row>
    <row r="9" spans="1:17" s="4" customFormat="1" ht="31.5" customHeight="1">
      <c r="A9" s="57"/>
      <c r="B9" s="55" t="s">
        <v>53</v>
      </c>
      <c r="C9" s="55"/>
      <c r="D9" s="55"/>
      <c r="E9" s="55"/>
      <c r="F9" s="54"/>
      <c r="G9" s="53">
        <v>2018</v>
      </c>
      <c r="H9" s="53">
        <v>2017</v>
      </c>
      <c r="I9" s="56"/>
      <c r="J9" s="55" t="s">
        <v>53</v>
      </c>
      <c r="K9" s="55"/>
      <c r="L9" s="55"/>
      <c r="M9" s="55"/>
      <c r="N9" s="54"/>
      <c r="O9" s="53">
        <v>2018</v>
      </c>
      <c r="P9" s="53">
        <v>2017</v>
      </c>
      <c r="Q9" s="52"/>
    </row>
    <row r="10" spans="1:17" s="4" customFormat="1" ht="3" customHeight="1">
      <c r="A10" s="51"/>
      <c r="B10" s="2"/>
      <c r="C10" s="2"/>
      <c r="D10" s="50"/>
      <c r="E10" s="50"/>
      <c r="F10" s="50"/>
      <c r="G10" s="24"/>
      <c r="H10" s="24"/>
      <c r="I10" s="2"/>
      <c r="Q10" s="41"/>
    </row>
    <row r="11" spans="1:17" s="4" customFormat="1">
      <c r="A11" s="43"/>
      <c r="B11" s="3"/>
      <c r="C11" s="42"/>
      <c r="D11" s="42"/>
      <c r="E11" s="42"/>
      <c r="F11" s="42"/>
      <c r="G11" s="24"/>
      <c r="H11" s="24"/>
      <c r="I11" s="3"/>
      <c r="Q11" s="41"/>
    </row>
    <row r="12" spans="1:17" ht="17.25" customHeight="1">
      <c r="A12" s="43"/>
      <c r="B12" s="40" t="s">
        <v>52</v>
      </c>
      <c r="C12" s="40"/>
      <c r="D12" s="40"/>
      <c r="E12" s="40"/>
      <c r="F12" s="40"/>
      <c r="G12" s="24"/>
      <c r="H12" s="24"/>
      <c r="I12" s="3"/>
      <c r="J12" s="40" t="s">
        <v>51</v>
      </c>
      <c r="K12" s="40"/>
      <c r="L12" s="40"/>
      <c r="M12" s="40"/>
      <c r="N12" s="40"/>
      <c r="O12" s="23"/>
      <c r="P12" s="23"/>
      <c r="Q12" s="41"/>
    </row>
    <row r="13" spans="1:17" ht="17.25" customHeight="1">
      <c r="A13" s="43"/>
      <c r="B13" s="3"/>
      <c r="C13" s="42"/>
      <c r="D13" s="3"/>
      <c r="E13" s="42"/>
      <c r="F13" s="42"/>
      <c r="G13" s="24"/>
      <c r="H13" s="24"/>
      <c r="I13" s="3"/>
      <c r="J13" s="3"/>
      <c r="K13" s="42"/>
      <c r="L13" s="42"/>
      <c r="M13" s="42"/>
      <c r="N13" s="42"/>
      <c r="O13" s="23"/>
      <c r="P13" s="23"/>
      <c r="Q13" s="41"/>
    </row>
    <row r="14" spans="1:17" ht="17.25" customHeight="1">
      <c r="A14" s="43"/>
      <c r="B14" s="3"/>
      <c r="C14" s="40" t="s">
        <v>32</v>
      </c>
      <c r="D14" s="40"/>
      <c r="E14" s="40"/>
      <c r="F14" s="40"/>
      <c r="G14" s="46">
        <f>SUM(G15:G25)</f>
        <v>20394485.949999999</v>
      </c>
      <c r="H14" s="46">
        <f>SUM(H15:H25)</f>
        <v>22624268.800000001</v>
      </c>
      <c r="I14" s="3"/>
      <c r="J14" s="3"/>
      <c r="K14" s="40" t="s">
        <v>32</v>
      </c>
      <c r="L14" s="40"/>
      <c r="M14" s="40"/>
      <c r="N14" s="40"/>
      <c r="O14" s="46">
        <f>SUM(O15:O17)</f>
        <v>0</v>
      </c>
      <c r="P14" s="46">
        <f>SUM(P15:P17)</f>
        <v>0</v>
      </c>
      <c r="Q14" s="41"/>
    </row>
    <row r="15" spans="1:17" ht="15" customHeight="1">
      <c r="A15" s="43"/>
      <c r="B15" s="3"/>
      <c r="C15" s="42"/>
      <c r="D15" s="45" t="s">
        <v>50</v>
      </c>
      <c r="E15" s="45"/>
      <c r="F15" s="45"/>
      <c r="G15" s="44">
        <v>0</v>
      </c>
      <c r="H15" s="44">
        <v>0</v>
      </c>
      <c r="I15" s="3"/>
      <c r="J15" s="3"/>
      <c r="K15" s="4"/>
      <c r="L15" s="47" t="s">
        <v>43</v>
      </c>
      <c r="M15" s="47"/>
      <c r="N15" s="47"/>
      <c r="O15" s="44">
        <v>0</v>
      </c>
      <c r="P15" s="44">
        <v>0</v>
      </c>
      <c r="Q15" s="41"/>
    </row>
    <row r="16" spans="1:17" ht="15" customHeight="1">
      <c r="A16" s="43"/>
      <c r="B16" s="3"/>
      <c r="C16" s="42"/>
      <c r="D16" s="45" t="s">
        <v>49</v>
      </c>
      <c r="E16" s="45"/>
      <c r="F16" s="45"/>
      <c r="G16" s="44"/>
      <c r="H16" s="44"/>
      <c r="I16" s="3"/>
      <c r="J16" s="3"/>
      <c r="K16" s="4"/>
      <c r="L16" s="47" t="s">
        <v>41</v>
      </c>
      <c r="M16" s="47"/>
      <c r="N16" s="47"/>
      <c r="O16" s="44">
        <v>0</v>
      </c>
      <c r="P16" s="44">
        <v>0</v>
      </c>
      <c r="Q16" s="41"/>
    </row>
    <row r="17" spans="1:17" ht="15" customHeight="1">
      <c r="A17" s="43"/>
      <c r="B17" s="3"/>
      <c r="C17" s="48"/>
      <c r="D17" s="45" t="s">
        <v>48</v>
      </c>
      <c r="E17" s="45"/>
      <c r="F17" s="45"/>
      <c r="G17" s="44">
        <v>0</v>
      </c>
      <c r="H17" s="44">
        <v>0</v>
      </c>
      <c r="I17" s="3"/>
      <c r="J17" s="3"/>
      <c r="K17" s="24"/>
      <c r="L17" s="47" t="s">
        <v>47</v>
      </c>
      <c r="M17" s="47"/>
      <c r="N17" s="47"/>
      <c r="O17" s="44">
        <v>0</v>
      </c>
      <c r="P17" s="44">
        <v>0</v>
      </c>
      <c r="Q17" s="41"/>
    </row>
    <row r="18" spans="1:17" ht="15" customHeight="1">
      <c r="A18" s="43"/>
      <c r="B18" s="3"/>
      <c r="C18" s="48"/>
      <c r="D18" s="45" t="s">
        <v>46</v>
      </c>
      <c r="E18" s="45"/>
      <c r="F18" s="45"/>
      <c r="G18" s="44">
        <v>0</v>
      </c>
      <c r="H18" s="44">
        <v>0</v>
      </c>
      <c r="I18" s="3"/>
      <c r="J18" s="3"/>
      <c r="K18" s="24"/>
      <c r="Q18" s="41"/>
    </row>
    <row r="19" spans="1:17" ht="15" customHeight="1">
      <c r="A19" s="43"/>
      <c r="B19" s="3"/>
      <c r="C19" s="48"/>
      <c r="D19" s="45" t="s">
        <v>45</v>
      </c>
      <c r="E19" s="45"/>
      <c r="F19" s="45"/>
      <c r="G19" s="44">
        <f>+[1]EA!D28</f>
        <v>400285.95</v>
      </c>
      <c r="H19" s="44">
        <f>+[1]EA!E28</f>
        <v>1711183.8</v>
      </c>
      <c r="I19" s="3"/>
      <c r="J19" s="3"/>
      <c r="K19" s="37" t="s">
        <v>24</v>
      </c>
      <c r="L19" s="37"/>
      <c r="M19" s="37"/>
      <c r="N19" s="37"/>
      <c r="O19" s="46">
        <f>SUM(O20:O22)</f>
        <v>0</v>
      </c>
      <c r="P19" s="46">
        <f>SUM(P20:P22)</f>
        <v>86086.9</v>
      </c>
      <c r="Q19" s="41"/>
    </row>
    <row r="20" spans="1:17" ht="15" customHeight="1">
      <c r="A20" s="43"/>
      <c r="B20" s="3"/>
      <c r="C20" s="48"/>
      <c r="D20" s="45" t="s">
        <v>44</v>
      </c>
      <c r="E20" s="45"/>
      <c r="F20" s="45"/>
      <c r="G20" s="44">
        <v>94200</v>
      </c>
      <c r="H20" s="44">
        <v>923085</v>
      </c>
      <c r="I20" s="3"/>
      <c r="J20" s="3"/>
      <c r="K20" s="24"/>
      <c r="L20" s="48" t="s">
        <v>43</v>
      </c>
      <c r="M20" s="48"/>
      <c r="N20" s="48"/>
      <c r="O20" s="44">
        <v>0</v>
      </c>
      <c r="P20" s="44">
        <v>0</v>
      </c>
      <c r="Q20" s="41"/>
    </row>
    <row r="21" spans="1:17" ht="15" customHeight="1">
      <c r="A21" s="43"/>
      <c r="B21" s="3"/>
      <c r="C21" s="48"/>
      <c r="D21" s="45" t="s">
        <v>42</v>
      </c>
      <c r="E21" s="45"/>
      <c r="F21" s="45"/>
      <c r="G21" s="44">
        <v>0</v>
      </c>
      <c r="H21" s="44">
        <v>0</v>
      </c>
      <c r="I21" s="3"/>
      <c r="J21" s="3"/>
      <c r="K21" s="24"/>
      <c r="L21" s="47" t="s">
        <v>41</v>
      </c>
      <c r="M21" s="47"/>
      <c r="N21" s="47"/>
      <c r="O21" s="44">
        <v>0</v>
      </c>
      <c r="P21" s="44">
        <v>86086.9</v>
      </c>
      <c r="Q21" s="41"/>
    </row>
    <row r="22" spans="1:17" ht="28.5" customHeight="1">
      <c r="A22" s="43"/>
      <c r="B22" s="3"/>
      <c r="C22" s="48"/>
      <c r="D22" s="45" t="s">
        <v>40</v>
      </c>
      <c r="E22" s="45"/>
      <c r="F22" s="45"/>
      <c r="G22" s="44">
        <v>0</v>
      </c>
      <c r="H22" s="44">
        <v>0</v>
      </c>
      <c r="I22" s="3"/>
      <c r="J22" s="3"/>
      <c r="K22" s="4"/>
      <c r="L22" s="47" t="s">
        <v>39</v>
      </c>
      <c r="M22" s="47"/>
      <c r="N22" s="47"/>
      <c r="O22" s="44">
        <v>0</v>
      </c>
      <c r="P22" s="44">
        <v>0</v>
      </c>
      <c r="Q22" s="41"/>
    </row>
    <row r="23" spans="1:17" ht="15" customHeight="1">
      <c r="A23" s="43"/>
      <c r="B23" s="3"/>
      <c r="C23" s="48"/>
      <c r="D23" s="45" t="s">
        <v>38</v>
      </c>
      <c r="E23" s="45"/>
      <c r="F23" s="45"/>
      <c r="G23" s="44">
        <v>0</v>
      </c>
      <c r="H23" s="44">
        <v>0</v>
      </c>
      <c r="I23" s="3"/>
      <c r="J23" s="3"/>
      <c r="K23" s="40" t="s">
        <v>37</v>
      </c>
      <c r="L23" s="40"/>
      <c r="M23" s="40"/>
      <c r="N23" s="40"/>
      <c r="O23" s="46">
        <f>O14-O19</f>
        <v>0</v>
      </c>
      <c r="P23" s="46">
        <f>P14-P19</f>
        <v>-86086.9</v>
      </c>
      <c r="Q23" s="41"/>
    </row>
    <row r="24" spans="1:17" ht="15" customHeight="1">
      <c r="A24" s="43"/>
      <c r="B24" s="3"/>
      <c r="C24" s="48"/>
      <c r="D24" s="45" t="s">
        <v>36</v>
      </c>
      <c r="E24" s="45"/>
      <c r="F24" s="45"/>
      <c r="G24" s="44">
        <v>19900000</v>
      </c>
      <c r="H24" s="44">
        <v>19990000</v>
      </c>
      <c r="I24" s="3"/>
      <c r="J24" s="3"/>
      <c r="Q24" s="41"/>
    </row>
    <row r="25" spans="1:17" ht="15" customHeight="1">
      <c r="A25" s="43"/>
      <c r="B25" s="3"/>
      <c r="C25" s="48"/>
      <c r="D25" s="45" t="s">
        <v>35</v>
      </c>
      <c r="E25" s="45"/>
      <c r="F25" s="49"/>
      <c r="G25" s="44">
        <v>0</v>
      </c>
      <c r="H25" s="44">
        <v>0</v>
      </c>
      <c r="I25" s="3"/>
      <c r="J25" s="4"/>
      <c r="Q25" s="41"/>
    </row>
    <row r="26" spans="1:17" ht="15" customHeight="1">
      <c r="A26" s="43"/>
      <c r="B26" s="3"/>
      <c r="C26" s="42"/>
      <c r="D26" s="3"/>
      <c r="E26" s="42"/>
      <c r="F26" s="42"/>
      <c r="G26" s="24"/>
      <c r="H26" s="24"/>
      <c r="I26" s="3"/>
      <c r="J26" s="40" t="s">
        <v>34</v>
      </c>
      <c r="K26" s="40"/>
      <c r="L26" s="40"/>
      <c r="M26" s="40"/>
      <c r="N26" s="40"/>
      <c r="O26" s="4"/>
      <c r="P26" s="4"/>
      <c r="Q26" s="41"/>
    </row>
    <row r="27" spans="1:17" ht="15" customHeight="1">
      <c r="A27" s="43"/>
      <c r="B27" s="3"/>
      <c r="C27" s="40" t="s">
        <v>24</v>
      </c>
      <c r="D27" s="40"/>
      <c r="E27" s="40"/>
      <c r="F27" s="40"/>
      <c r="G27" s="46">
        <f>SUM(G28:G46)</f>
        <v>523588.41000000003</v>
      </c>
      <c r="H27" s="46">
        <f>SUM(H28:H46)</f>
        <v>32629864.32</v>
      </c>
      <c r="I27" s="3"/>
      <c r="J27" s="3"/>
      <c r="K27" s="42"/>
      <c r="L27" s="3"/>
      <c r="M27" s="49"/>
      <c r="N27" s="49"/>
      <c r="O27" s="23"/>
      <c r="P27" s="23"/>
      <c r="Q27" s="41"/>
    </row>
    <row r="28" spans="1:17" ht="15" customHeight="1">
      <c r="A28" s="43"/>
      <c r="B28" s="3"/>
      <c r="C28" s="37"/>
      <c r="D28" s="45" t="s">
        <v>33</v>
      </c>
      <c r="E28" s="45"/>
      <c r="F28" s="45"/>
      <c r="G28" s="44">
        <v>338706.33</v>
      </c>
      <c r="H28" s="44">
        <v>1420795.73</v>
      </c>
      <c r="I28" s="3"/>
      <c r="J28" s="3"/>
      <c r="K28" s="37" t="s">
        <v>32</v>
      </c>
      <c r="L28" s="37"/>
      <c r="M28" s="37"/>
      <c r="N28" s="37"/>
      <c r="O28" s="46">
        <f>O29+O32</f>
        <v>0</v>
      </c>
      <c r="P28" s="46">
        <f>P29+P32</f>
        <v>0</v>
      </c>
      <c r="Q28" s="41"/>
    </row>
    <row r="29" spans="1:17" ht="15" customHeight="1">
      <c r="A29" s="43"/>
      <c r="B29" s="3"/>
      <c r="C29" s="37"/>
      <c r="D29" s="45" t="s">
        <v>31</v>
      </c>
      <c r="E29" s="45"/>
      <c r="F29" s="45"/>
      <c r="G29" s="44">
        <v>0</v>
      </c>
      <c r="H29" s="44">
        <v>23454.79</v>
      </c>
      <c r="I29" s="3"/>
      <c r="J29" s="4"/>
      <c r="K29" s="4"/>
      <c r="L29" s="48" t="s">
        <v>30</v>
      </c>
      <c r="M29" s="48"/>
      <c r="N29" s="48"/>
      <c r="O29" s="44">
        <f>SUM(O30:O31)</f>
        <v>0</v>
      </c>
      <c r="P29" s="44">
        <f>SUM(P30:P31)</f>
        <v>0</v>
      </c>
      <c r="Q29" s="41"/>
    </row>
    <row r="30" spans="1:17" ht="15" customHeight="1">
      <c r="A30" s="43"/>
      <c r="B30" s="3"/>
      <c r="C30" s="37"/>
      <c r="D30" s="45" t="s">
        <v>29</v>
      </c>
      <c r="E30" s="45"/>
      <c r="F30" s="45"/>
      <c r="G30" s="44">
        <v>178932.08</v>
      </c>
      <c r="H30" s="44">
        <v>923401.65999999992</v>
      </c>
      <c r="I30" s="3"/>
      <c r="J30" s="3"/>
      <c r="K30" s="37"/>
      <c r="L30" s="48" t="s">
        <v>20</v>
      </c>
      <c r="M30" s="48"/>
      <c r="N30" s="48"/>
      <c r="O30" s="44">
        <v>0</v>
      </c>
      <c r="P30" s="44">
        <v>0</v>
      </c>
      <c r="Q30" s="41"/>
    </row>
    <row r="31" spans="1:17" ht="15" customHeight="1">
      <c r="A31" s="43"/>
      <c r="B31" s="3"/>
      <c r="C31" s="42"/>
      <c r="D31" s="3"/>
      <c r="E31" s="42"/>
      <c r="F31" s="42"/>
      <c r="G31" s="24"/>
      <c r="H31" s="24"/>
      <c r="I31" s="3"/>
      <c r="J31" s="3"/>
      <c r="K31" s="37"/>
      <c r="L31" s="48" t="s">
        <v>18</v>
      </c>
      <c r="M31" s="48"/>
      <c r="N31" s="48"/>
      <c r="O31" s="44">
        <v>0</v>
      </c>
      <c r="P31" s="44">
        <v>0</v>
      </c>
      <c r="Q31" s="41"/>
    </row>
    <row r="32" spans="1:17" ht="15" customHeight="1">
      <c r="A32" s="43"/>
      <c r="B32" s="3"/>
      <c r="C32" s="37"/>
      <c r="D32" s="45" t="s">
        <v>28</v>
      </c>
      <c r="E32" s="45"/>
      <c r="F32" s="45"/>
      <c r="G32" s="44">
        <v>0</v>
      </c>
      <c r="H32" s="44">
        <v>0</v>
      </c>
      <c r="I32" s="3"/>
      <c r="J32" s="3"/>
      <c r="K32" s="37"/>
      <c r="L32" s="47" t="s">
        <v>27</v>
      </c>
      <c r="M32" s="47"/>
      <c r="N32" s="47"/>
      <c r="O32" s="44">
        <v>0</v>
      </c>
      <c r="P32" s="44">
        <v>0</v>
      </c>
      <c r="Q32" s="41"/>
    </row>
    <row r="33" spans="1:17" ht="15" customHeight="1">
      <c r="A33" s="43"/>
      <c r="B33" s="3"/>
      <c r="C33" s="37"/>
      <c r="D33" s="45" t="s">
        <v>26</v>
      </c>
      <c r="E33" s="45"/>
      <c r="F33" s="45"/>
      <c r="G33" s="44">
        <v>0</v>
      </c>
      <c r="H33" s="44">
        <v>0</v>
      </c>
      <c r="I33" s="3"/>
      <c r="J33" s="3"/>
      <c r="K33" s="24"/>
      <c r="Q33" s="41"/>
    </row>
    <row r="34" spans="1:17" ht="15" customHeight="1">
      <c r="A34" s="43"/>
      <c r="B34" s="3"/>
      <c r="C34" s="37"/>
      <c r="D34" s="45" t="s">
        <v>25</v>
      </c>
      <c r="E34" s="45"/>
      <c r="F34" s="45"/>
      <c r="G34" s="44">
        <v>5950</v>
      </c>
      <c r="H34" s="44">
        <v>30262212.140000001</v>
      </c>
      <c r="I34" s="3"/>
      <c r="J34" s="3"/>
      <c r="K34" s="37" t="s">
        <v>24</v>
      </c>
      <c r="L34" s="37"/>
      <c r="M34" s="37"/>
      <c r="N34" s="37"/>
      <c r="O34" s="46">
        <f>O35+O38</f>
        <v>0</v>
      </c>
      <c r="P34" s="46">
        <f>P35+P38</f>
        <v>0</v>
      </c>
      <c r="Q34" s="41"/>
    </row>
    <row r="35" spans="1:17" ht="15" customHeight="1">
      <c r="A35" s="43"/>
      <c r="B35" s="3"/>
      <c r="C35" s="37"/>
      <c r="D35" s="45" t="s">
        <v>23</v>
      </c>
      <c r="E35" s="45"/>
      <c r="F35" s="45"/>
      <c r="G35" s="44">
        <v>0</v>
      </c>
      <c r="H35" s="44">
        <v>0</v>
      </c>
      <c r="I35" s="3"/>
      <c r="J35" s="3"/>
      <c r="K35" s="4"/>
      <c r="L35" s="48" t="s">
        <v>22</v>
      </c>
      <c r="M35" s="48"/>
      <c r="N35" s="48"/>
      <c r="O35" s="44">
        <f>SUM(O36:O37)</f>
        <v>0</v>
      </c>
      <c r="P35" s="44">
        <f>SUM(P36:P37)</f>
        <v>0</v>
      </c>
      <c r="Q35" s="41"/>
    </row>
    <row r="36" spans="1:17" ht="15" customHeight="1">
      <c r="A36" s="43"/>
      <c r="B36" s="3"/>
      <c r="C36" s="37"/>
      <c r="D36" s="45" t="s">
        <v>21</v>
      </c>
      <c r="E36" s="45"/>
      <c r="F36" s="45"/>
      <c r="G36" s="44">
        <v>0</v>
      </c>
      <c r="H36" s="44">
        <v>0</v>
      </c>
      <c r="I36" s="3"/>
      <c r="J36" s="3"/>
      <c r="K36" s="37"/>
      <c r="L36" s="48" t="s">
        <v>20</v>
      </c>
      <c r="M36" s="48"/>
      <c r="N36" s="48"/>
      <c r="O36" s="44">
        <v>0</v>
      </c>
      <c r="P36" s="44">
        <v>0</v>
      </c>
      <c r="Q36" s="41"/>
    </row>
    <row r="37" spans="1:17" ht="15" customHeight="1">
      <c r="A37" s="43"/>
      <c r="B37" s="3"/>
      <c r="C37" s="37"/>
      <c r="D37" s="45" t="s">
        <v>19</v>
      </c>
      <c r="E37" s="45"/>
      <c r="F37" s="45"/>
      <c r="G37" s="44">
        <v>0</v>
      </c>
      <c r="H37" s="44">
        <v>0</v>
      </c>
      <c r="I37" s="3"/>
      <c r="J37" s="4"/>
      <c r="K37" s="37"/>
      <c r="L37" s="48" t="s">
        <v>18</v>
      </c>
      <c r="M37" s="48"/>
      <c r="N37" s="48"/>
      <c r="O37" s="44">
        <v>0</v>
      </c>
      <c r="P37" s="44">
        <v>0</v>
      </c>
      <c r="Q37" s="41"/>
    </row>
    <row r="38" spans="1:17" ht="15" customHeight="1">
      <c r="A38" s="43"/>
      <c r="B38" s="3"/>
      <c r="C38" s="37"/>
      <c r="D38" s="45" t="s">
        <v>17</v>
      </c>
      <c r="E38" s="45"/>
      <c r="F38" s="45"/>
      <c r="G38" s="44">
        <v>0</v>
      </c>
      <c r="H38" s="44">
        <v>0</v>
      </c>
      <c r="I38" s="3"/>
      <c r="J38" s="3"/>
      <c r="K38" s="37"/>
      <c r="L38" s="47" t="s">
        <v>16</v>
      </c>
      <c r="M38" s="47"/>
      <c r="N38" s="47"/>
      <c r="O38" s="44">
        <v>0</v>
      </c>
      <c r="P38" s="44">
        <v>0</v>
      </c>
      <c r="Q38" s="41"/>
    </row>
    <row r="39" spans="1:17" ht="15" customHeight="1">
      <c r="A39" s="43"/>
      <c r="B39" s="3"/>
      <c r="C39" s="37"/>
      <c r="D39" s="45" t="s">
        <v>15</v>
      </c>
      <c r="E39" s="45"/>
      <c r="F39" s="45"/>
      <c r="G39" s="44">
        <v>0</v>
      </c>
      <c r="H39" s="44">
        <v>0</v>
      </c>
      <c r="I39" s="3"/>
      <c r="J39" s="3"/>
      <c r="K39" s="24"/>
      <c r="Q39" s="41"/>
    </row>
    <row r="40" spans="1:17" ht="15" customHeight="1">
      <c r="A40" s="43"/>
      <c r="B40" s="3"/>
      <c r="C40" s="37"/>
      <c r="D40" s="45" t="s">
        <v>14</v>
      </c>
      <c r="E40" s="45"/>
      <c r="F40" s="45"/>
      <c r="G40" s="44">
        <v>0</v>
      </c>
      <c r="H40" s="44">
        <v>0</v>
      </c>
      <c r="I40" s="3"/>
      <c r="J40" s="3"/>
      <c r="K40" s="40" t="s">
        <v>13</v>
      </c>
      <c r="L40" s="40"/>
      <c r="M40" s="40"/>
      <c r="N40" s="40"/>
      <c r="O40" s="46">
        <f>O28-O34</f>
        <v>0</v>
      </c>
      <c r="P40" s="46">
        <f>P28-P34</f>
        <v>0</v>
      </c>
      <c r="Q40" s="41"/>
    </row>
    <row r="41" spans="1:17" ht="15" customHeight="1">
      <c r="A41" s="43"/>
      <c r="B41" s="3"/>
      <c r="C41" s="42"/>
      <c r="D41" s="3"/>
      <c r="E41" s="42"/>
      <c r="F41" s="42"/>
      <c r="G41" s="24"/>
      <c r="H41" s="24"/>
      <c r="I41" s="3"/>
      <c r="J41" s="3"/>
      <c r="Q41" s="41"/>
    </row>
    <row r="42" spans="1:17" ht="15" customHeight="1">
      <c r="A42" s="43"/>
      <c r="B42" s="3"/>
      <c r="C42" s="37"/>
      <c r="D42" s="45" t="s">
        <v>12</v>
      </c>
      <c r="E42" s="45"/>
      <c r="F42" s="45"/>
      <c r="G42" s="44">
        <v>0</v>
      </c>
      <c r="H42" s="44">
        <v>0</v>
      </c>
      <c r="I42" s="3"/>
      <c r="J42" s="3"/>
      <c r="Q42" s="41"/>
    </row>
    <row r="43" spans="1:17" ht="25.5" customHeight="1">
      <c r="A43" s="43"/>
      <c r="B43" s="3"/>
      <c r="C43" s="37"/>
      <c r="D43" s="45" t="s">
        <v>11</v>
      </c>
      <c r="E43" s="45"/>
      <c r="F43" s="45"/>
      <c r="G43" s="44">
        <v>0</v>
      </c>
      <c r="H43" s="44">
        <v>0</v>
      </c>
      <c r="I43" s="3"/>
      <c r="J43" s="39" t="s">
        <v>10</v>
      </c>
      <c r="K43" s="39"/>
      <c r="L43" s="39"/>
      <c r="M43" s="39"/>
      <c r="N43" s="39"/>
      <c r="O43" s="36">
        <f>G48+O23+O40</f>
        <v>19870897.539999999</v>
      </c>
      <c r="P43" s="36">
        <f>H48+P23+P40</f>
        <v>-10091682.42</v>
      </c>
      <c r="Q43" s="41"/>
    </row>
    <row r="44" spans="1:17" ht="15" customHeight="1">
      <c r="A44" s="43"/>
      <c r="B44" s="3"/>
      <c r="C44" s="37"/>
      <c r="D44" s="45" t="s">
        <v>9</v>
      </c>
      <c r="E44" s="45"/>
      <c r="F44" s="45"/>
      <c r="G44" s="44">
        <v>0</v>
      </c>
      <c r="H44" s="44">
        <v>0</v>
      </c>
      <c r="I44" s="3"/>
      <c r="Q44" s="41"/>
    </row>
    <row r="45" spans="1:17" ht="15" customHeight="1">
      <c r="A45" s="43"/>
      <c r="B45" s="3"/>
      <c r="C45" s="24"/>
      <c r="D45" s="24"/>
      <c r="E45" s="24"/>
      <c r="F45" s="24"/>
      <c r="G45" s="24"/>
      <c r="H45" s="24"/>
      <c r="I45" s="3"/>
      <c r="Q45" s="41"/>
    </row>
    <row r="46" spans="1:17" ht="15" customHeight="1">
      <c r="A46" s="43"/>
      <c r="B46" s="3"/>
      <c r="C46" s="37"/>
      <c r="D46" s="45" t="s">
        <v>8</v>
      </c>
      <c r="E46" s="45"/>
      <c r="F46" s="45"/>
      <c r="G46" s="44">
        <v>0</v>
      </c>
      <c r="H46" s="44">
        <v>0</v>
      </c>
      <c r="I46" s="3"/>
      <c r="Q46" s="41"/>
    </row>
    <row r="47" spans="1:17">
      <c r="A47" s="43"/>
      <c r="B47" s="3"/>
      <c r="C47" s="42"/>
      <c r="D47" s="3"/>
      <c r="E47" s="42"/>
      <c r="F47" s="42"/>
      <c r="G47" s="24"/>
      <c r="H47" s="24"/>
      <c r="I47" s="3"/>
      <c r="J47" s="39" t="s">
        <v>7</v>
      </c>
      <c r="K47" s="39"/>
      <c r="L47" s="39"/>
      <c r="M47" s="39"/>
      <c r="N47" s="39"/>
      <c r="O47" s="36">
        <f>+P48</f>
        <v>24112012.329999998</v>
      </c>
      <c r="P47" s="36">
        <v>34203694.75</v>
      </c>
      <c r="Q47" s="41"/>
    </row>
    <row r="48" spans="1:17" s="32" customFormat="1">
      <c r="A48" s="38"/>
      <c r="B48" s="35"/>
      <c r="C48" s="40" t="s">
        <v>6</v>
      </c>
      <c r="D48" s="40"/>
      <c r="E48" s="40"/>
      <c r="F48" s="40"/>
      <c r="G48" s="36">
        <f>G14-G27</f>
        <v>19870897.539999999</v>
      </c>
      <c r="H48" s="36">
        <f>H14-H27</f>
        <v>-10005595.52</v>
      </c>
      <c r="I48" s="35"/>
      <c r="J48" s="39" t="s">
        <v>5</v>
      </c>
      <c r="K48" s="39"/>
      <c r="L48" s="39"/>
      <c r="M48" s="39"/>
      <c r="N48" s="39"/>
      <c r="O48" s="36">
        <f>+O47+O43</f>
        <v>43982909.869999997</v>
      </c>
      <c r="P48" s="36">
        <f>+P47+P43</f>
        <v>24112012.329999998</v>
      </c>
      <c r="Q48" s="33"/>
    </row>
    <row r="49" spans="1:17" s="32" customFormat="1">
      <c r="A49" s="38"/>
      <c r="B49" s="35"/>
      <c r="C49" s="37"/>
      <c r="D49" s="37"/>
      <c r="E49" s="37"/>
      <c r="F49" s="37"/>
      <c r="G49" s="36"/>
      <c r="H49" s="36"/>
      <c r="I49" s="35"/>
      <c r="O49" s="34"/>
      <c r="Q49" s="33"/>
    </row>
    <row r="50" spans="1:17" ht="14.25" customHeight="1">
      <c r="A50" s="31"/>
      <c r="B50" s="28"/>
      <c r="C50" s="30"/>
      <c r="D50" s="30"/>
      <c r="E50" s="30"/>
      <c r="F50" s="30"/>
      <c r="G50" s="29"/>
      <c r="H50" s="29"/>
      <c r="I50" s="28"/>
      <c r="J50" s="26"/>
      <c r="K50" s="26"/>
      <c r="L50" s="26"/>
      <c r="M50" s="26"/>
      <c r="N50" s="26"/>
      <c r="O50" s="27"/>
      <c r="P50" s="26"/>
      <c r="Q50" s="25"/>
    </row>
    <row r="51" spans="1:17" ht="14.25" customHeight="1">
      <c r="A51" s="3"/>
      <c r="I51" s="3"/>
      <c r="J51" s="3"/>
      <c r="K51" s="24"/>
      <c r="L51" s="24"/>
      <c r="M51" s="24"/>
      <c r="N51" s="24"/>
      <c r="O51" s="23"/>
      <c r="P51" s="23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22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B9:E9"/>
    <mergeCell ref="J9:M9"/>
    <mergeCell ref="E1:O1"/>
    <mergeCell ref="B6:D6"/>
    <mergeCell ref="A3:P3"/>
    <mergeCell ref="A2:Q2"/>
    <mergeCell ref="A4:Q4"/>
    <mergeCell ref="B12:F12"/>
    <mergeCell ref="J12:N12"/>
    <mergeCell ref="C14:F14"/>
    <mergeCell ref="K14:N14"/>
    <mergeCell ref="L17:N17"/>
    <mergeCell ref="D15:F15"/>
    <mergeCell ref="D17:F17"/>
    <mergeCell ref="L15:N15"/>
    <mergeCell ref="L16:N16"/>
    <mergeCell ref="D16:F16"/>
    <mergeCell ref="L21:N21"/>
    <mergeCell ref="L22:N22"/>
    <mergeCell ref="D18:F18"/>
    <mergeCell ref="D25:E25"/>
    <mergeCell ref="K23:N23"/>
    <mergeCell ref="D21:F21"/>
    <mergeCell ref="D23:F23"/>
    <mergeCell ref="D20:F20"/>
    <mergeCell ref="J26:N26"/>
    <mergeCell ref="C27:F27"/>
    <mergeCell ref="D28:F28"/>
    <mergeCell ref="D29:F29"/>
    <mergeCell ref="D30:F30"/>
    <mergeCell ref="D19:F19"/>
    <mergeCell ref="D22:F22"/>
    <mergeCell ref="D24:F24"/>
    <mergeCell ref="D42:F42"/>
    <mergeCell ref="J47:N47"/>
    <mergeCell ref="J48:N48"/>
    <mergeCell ref="L55:O55"/>
    <mergeCell ref="D56:E56"/>
    <mergeCell ref="F56:G56"/>
    <mergeCell ref="L56:O56"/>
    <mergeCell ref="D37:F37"/>
    <mergeCell ref="D38:F38"/>
    <mergeCell ref="L57:O57"/>
    <mergeCell ref="D43:F43"/>
    <mergeCell ref="D44:F44"/>
    <mergeCell ref="D46:F46"/>
    <mergeCell ref="C48:F48"/>
    <mergeCell ref="J43:N43"/>
    <mergeCell ref="D57:E57"/>
    <mergeCell ref="F57:G57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2018-04-10T18:44:42Z</dcterms:created>
  <dcterms:modified xsi:type="dcterms:W3CDTF">2018-04-10T18:44:52Z</dcterms:modified>
</cp:coreProperties>
</file>