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EA" sheetId="1" r:id="rId1"/>
  </sheets>
  <definedNames>
    <definedName name="_xlnm.Print_Area" localSheetId="0">EA!$A$1:$L$65</definedName>
  </definedNames>
  <calcPr calcId="125725"/>
</workbook>
</file>

<file path=xl/calcChain.xml><?xml version="1.0" encoding="utf-8"?>
<calcChain xmlns="http://schemas.openxmlformats.org/spreadsheetml/2006/main">
  <c r="D13" i="1"/>
  <c r="E13"/>
  <c r="I13"/>
  <c r="I52" s="1"/>
  <c r="J13"/>
  <c r="I18"/>
  <c r="J18"/>
  <c r="D23"/>
  <c r="D34" s="1"/>
  <c r="I54" s="1"/>
  <c r="E23"/>
  <c r="D27"/>
  <c r="E27"/>
  <c r="I29"/>
  <c r="J29"/>
  <c r="E34"/>
  <c r="J54" s="1"/>
  <c r="I34"/>
  <c r="J34"/>
  <c r="I41"/>
  <c r="J41"/>
  <c r="I49"/>
  <c r="J49"/>
  <c r="J52"/>
</calcChain>
</file>

<file path=xl/sharedStrings.xml><?xml version="1.0" encoding="utf-8"?>
<sst xmlns="http://schemas.openxmlformats.org/spreadsheetml/2006/main" count="68" uniqueCount="66">
  <si>
    <t>Coordinación de Seguimiento y Control de Fideicomisos</t>
  </si>
  <si>
    <t>Secretario Técnico</t>
  </si>
  <si>
    <t xml:space="preserve">Miguel Espino Salgado </t>
  </si>
  <si>
    <t>Roberto Castañeda Tejeda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</si>
  <si>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</si>
  <si>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</si>
  <si>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</si>
  <si>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</si>
  <si>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</si>
  <si>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</si>
  <si>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</si>
  <si>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</si>
  <si>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</si>
  <si>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</si>
  <si>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</si>
  <si>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</si>
  <si>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</si>
  <si>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</si>
  <si>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</si>
  <si>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</si>
  <si>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</si>
  <si>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</si>
  <si>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</si>
  <si>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</si>
  <si>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</si>
  <si>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</si>
  <si>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</si>
  <si>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</si>
  <si>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</si>
  <si>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</si>
  <si>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</si>
  <si>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</si>
  <si>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</si>
  <si>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</si>
  <si>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</si>
  <si>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</si>
  <si>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</si>
  <si>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</si>
  <si>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</si>
  <si>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</si>
  <si>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</si>
  <si>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</si>
  <si>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</si>
  <si>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</si>
  <si>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</si>
  <si>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</si>
  <si>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</si>
  <si>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</si>
  <si>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</si>
  <si>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</si>
  <si>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</si>
  <si>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</si>
  <si>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</si>
  <si>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</si>
  <si>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</si>
  <si>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</si>
  <si>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</si>
  <si>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</si>
  <si>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</si>
  <si>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</si>
  <si>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</si>
  <si>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 xml:space="preserve">FIDEICOMISO DE BORDERÍA E INFRAESTRUCTURA RURAL PARA EL ESTADO DE GUANAJUATO &lt;&lt;FIBIR&gt;&gt; </t>
  </si>
  <si>
    <t>Ente Público:</t>
  </si>
  <si>
    <t>(Pesos)</t>
  </si>
  <si>
    <t>Del 01 de Enero al 30 de Junio del 2017 y Diciembre 2016</t>
  </si>
  <si>
    <t>ESTADO DE ACTIVIDADES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</si>
</sst>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81">
    <xf numFmtId="0" fontId="0" fillId="0" borderId="0" xfId="0"/>
    <xf numFmtId="0" fontId="3" fillId="11" borderId="0" xfId="0" applyFont="1" applyFill="1"/>
    <xf numFmtId="0" fontId="3" fillId="11" borderId="0" xfId="0" applyFont="1" applyFill="1" applyAlignment="1"/>
    <xf numFmtId="0" fontId="4" fillId="11" borderId="0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/>
    <xf numFmtId="0" fontId="3" fillId="11" borderId="0" xfId="0" applyFont="1" applyFill="1" applyBorder="1" applyAlignment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/>
    <xf numFmtId="0" fontId="3" fillId="11" borderId="3" xfId="0" applyFont="1" applyFill="1" applyBorder="1"/>
    <xf numFmtId="43" fontId="4" fillId="11" borderId="3" xfId="1" applyFont="1" applyFill="1" applyBorder="1"/>
    <xf numFmtId="0" fontId="4" fillId="11" borderId="3" xfId="0" applyFont="1" applyFill="1" applyBorder="1" applyAlignment="1"/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 applyAlignment="1"/>
    <xf numFmtId="0" fontId="3" fillId="11" borderId="5" xfId="0" applyFont="1" applyFill="1" applyBorder="1"/>
    <xf numFmtId="0" fontId="6" fillId="11" borderId="6" xfId="0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vertical="top"/>
    </xf>
    <xf numFmtId="0" fontId="3" fillId="11" borderId="7" xfId="0" applyFont="1" applyFill="1" applyBorder="1"/>
    <xf numFmtId="3" fontId="8" fillId="11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4" fillId="11" borderId="0" xfId="1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0" borderId="0" xfId="1" applyNumberFormat="1" applyFont="1" applyFill="1" applyBorder="1" applyAlignment="1" applyProtection="1">
      <alignment vertical="top"/>
      <protection locked="0"/>
    </xf>
    <xf numFmtId="3" fontId="4" fillId="11" borderId="0" xfId="0" applyNumberFormat="1" applyFont="1" applyFill="1" applyBorder="1" applyAlignment="1">
      <alignment vertical="top"/>
    </xf>
    <xf numFmtId="0" fontId="5" fillId="11" borderId="7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3" fontId="7" fillId="11" borderId="0" xfId="0" applyNumberFormat="1" applyFont="1" applyFill="1" applyBorder="1" applyAlignment="1">
      <alignment vertical="top"/>
    </xf>
    <xf numFmtId="0" fontId="7" fillId="11" borderId="7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vertical="top"/>
    </xf>
    <xf numFmtId="0" fontId="4" fillId="11" borderId="7" xfId="0" applyFont="1" applyFill="1" applyBorder="1" applyAlignment="1">
      <alignment horizontal="left" vertical="top"/>
    </xf>
    <xf numFmtId="3" fontId="5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3" fillId="11" borderId="6" xfId="0" applyFont="1" applyFill="1" applyBorder="1" applyAlignment="1"/>
    <xf numFmtId="0" fontId="5" fillId="11" borderId="7" xfId="0" applyFont="1" applyFill="1" applyBorder="1" applyAlignment="1"/>
    <xf numFmtId="0" fontId="3" fillId="11" borderId="6" xfId="0" applyFont="1" applyFill="1" applyBorder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9" fillId="11" borderId="0" xfId="0" applyFont="1" applyFill="1" applyBorder="1" applyAlignment="1">
      <alignment horizontal="center"/>
    </xf>
    <xf numFmtId="0" fontId="5" fillId="12" borderId="8" xfId="2" applyFont="1" applyFill="1" applyBorder="1" applyAlignment="1">
      <alignment horizontal="center" vertical="center"/>
    </xf>
    <xf numFmtId="164" fontId="5" fillId="12" borderId="9" xfId="1" applyNumberFormat="1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0" fillId="12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3" fillId="12" borderId="0" xfId="0" applyFont="1" applyFill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K66"/>
  <sheetViews>
    <sheetView showGridLines="0" tabSelected="1" showRuler="0" zoomScale="85" zoomScaleNormal="85" zoomScalePageLayoutView="70" workbookViewId="0">
      <selection activeCell="F20" sqref="F20"/>
    </sheetView>
  </sheetViews>
  <sheetFormatPr baseColWidth="10" defaultRowHeight="12.75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6384" width="11.42578125" style="1"/>
  </cols>
  <sheetData>
    <row r="3" spans="1:11">
      <c r="A3" s="80"/>
      <c r="B3" s="78"/>
      <c r="C3" s="79" t="s">
        <v>65</v>
      </c>
      <c r="D3" s="79"/>
      <c r="E3" s="79"/>
      <c r="F3" s="79"/>
      <c r="G3" s="79"/>
      <c r="H3" s="79"/>
      <c r="I3" s="79"/>
      <c r="J3" s="78"/>
      <c r="K3" s="78"/>
    </row>
    <row r="4" spans="1:11">
      <c r="A4" s="80"/>
      <c r="B4" s="78"/>
      <c r="C4" s="79" t="s">
        <v>64</v>
      </c>
      <c r="D4" s="79"/>
      <c r="E4" s="79"/>
      <c r="F4" s="79"/>
      <c r="G4" s="79"/>
      <c r="H4" s="79"/>
      <c r="I4" s="79"/>
      <c r="J4" s="78"/>
      <c r="K4" s="78"/>
    </row>
    <row r="5" spans="1:11">
      <c r="A5" s="80"/>
      <c r="B5" s="78"/>
      <c r="C5" s="79" t="s">
        <v>63</v>
      </c>
      <c r="D5" s="79"/>
      <c r="E5" s="79"/>
      <c r="F5" s="79"/>
      <c r="G5" s="79"/>
      <c r="H5" s="79"/>
      <c r="I5" s="79"/>
      <c r="J5" s="78"/>
      <c r="K5" s="78"/>
    </row>
    <row r="6" spans="1:11" ht="9" customHeight="1">
      <c r="A6" s="77"/>
      <c r="B6" s="77"/>
      <c r="C6" s="76"/>
      <c r="D6" s="76"/>
      <c r="E6" s="76"/>
      <c r="F6" s="76"/>
      <c r="G6" s="76"/>
      <c r="H6" s="76"/>
      <c r="I6" s="75"/>
      <c r="J6" s="75"/>
      <c r="K6" s="75"/>
    </row>
    <row r="7" spans="1:11" ht="34.5" customHeight="1">
      <c r="A7" s="71"/>
      <c r="E7" s="74" t="s">
        <v>62</v>
      </c>
      <c r="F7" s="73" t="s">
        <v>61</v>
      </c>
      <c r="G7" s="73"/>
      <c r="H7" s="73"/>
      <c r="I7" s="72"/>
      <c r="J7" s="72"/>
      <c r="K7" s="4"/>
    </row>
    <row r="8" spans="1:11" s="4" customFormat="1" ht="3" customHeight="1">
      <c r="A8" s="71"/>
      <c r="B8" s="70"/>
      <c r="C8" s="70"/>
      <c r="D8" s="70"/>
      <c r="E8" s="70"/>
      <c r="F8" s="69"/>
      <c r="G8" s="5"/>
      <c r="H8" s="5"/>
    </row>
    <row r="9" spans="1:11" s="4" customFormat="1" ht="3" customHeight="1">
      <c r="A9" s="68"/>
      <c r="B9" s="68"/>
      <c r="C9" s="68"/>
      <c r="D9" s="67"/>
      <c r="E9" s="67"/>
      <c r="F9" s="66"/>
      <c r="G9" s="5"/>
      <c r="H9" s="5"/>
    </row>
    <row r="10" spans="1:11" s="60" customFormat="1" ht="20.100000000000001" customHeight="1">
      <c r="A10" s="65"/>
      <c r="B10" s="63" t="s">
        <v>60</v>
      </c>
      <c r="C10" s="63"/>
      <c r="D10" s="62">
        <v>2017</v>
      </c>
      <c r="E10" s="62">
        <v>2016</v>
      </c>
      <c r="F10" s="64"/>
      <c r="G10" s="63" t="s">
        <v>60</v>
      </c>
      <c r="H10" s="63"/>
      <c r="I10" s="62">
        <v>2017</v>
      </c>
      <c r="J10" s="62">
        <v>2016</v>
      </c>
      <c r="K10" s="61"/>
    </row>
    <row r="11" spans="1:11" s="4" customFormat="1" ht="3" customHeight="1">
      <c r="A11" s="59"/>
      <c r="B11" s="58"/>
      <c r="C11" s="58"/>
      <c r="D11" s="57"/>
      <c r="E11" s="57"/>
      <c r="F11" s="5"/>
      <c r="G11" s="5"/>
      <c r="H11" s="5"/>
      <c r="K11" s="56"/>
    </row>
    <row r="12" spans="1:11" s="2" customFormat="1">
      <c r="A12" s="55"/>
      <c r="B12" s="46" t="s">
        <v>59</v>
      </c>
      <c r="C12" s="46"/>
      <c r="D12" s="44"/>
      <c r="E12" s="44"/>
      <c r="F12" s="31"/>
      <c r="G12" s="46" t="s">
        <v>58</v>
      </c>
      <c r="H12" s="46"/>
      <c r="I12" s="44"/>
      <c r="J12" s="44"/>
      <c r="K12" s="54"/>
    </row>
    <row r="13" spans="1:11">
      <c r="A13" s="45"/>
      <c r="B13" s="41" t="s">
        <v>57</v>
      </c>
      <c r="C13" s="41"/>
      <c r="D13" s="52">
        <f>SUM(D14:D21)</f>
        <v>534175</v>
      </c>
      <c r="E13" s="52">
        <f>SUM(E14:E21)</f>
        <v>32886344.170000002</v>
      </c>
      <c r="F13" s="31"/>
      <c r="G13" s="46" t="s">
        <v>56</v>
      </c>
      <c r="H13" s="46"/>
      <c r="I13" s="52">
        <f>SUM(I14:I16)</f>
        <v>835187.1</v>
      </c>
      <c r="J13" s="52">
        <f>SUM(J14:J16)</f>
        <v>1375028.95</v>
      </c>
      <c r="K13" s="36"/>
    </row>
    <row r="14" spans="1:11">
      <c r="A14" s="51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693396.22</v>
      </c>
      <c r="J14" s="38">
        <v>1155884.72</v>
      </c>
      <c r="K14" s="36"/>
    </row>
    <row r="15" spans="1:11">
      <c r="A15" s="51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23454.79</v>
      </c>
      <c r="J15" s="38">
        <v>1605.44</v>
      </c>
      <c r="K15" s="36"/>
    </row>
    <row r="16" spans="1:11" ht="12" customHeight="1">
      <c r="A16" s="51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118336.09</v>
      </c>
      <c r="J16" s="38">
        <v>217538.79</v>
      </c>
      <c r="K16" s="36"/>
    </row>
    <row r="17" spans="1:11">
      <c r="A17" s="51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>
      <c r="A18" s="51"/>
      <c r="B18" s="39" t="s">
        <v>48</v>
      </c>
      <c r="C18" s="39"/>
      <c r="D18" s="38">
        <v>0</v>
      </c>
      <c r="E18" s="38">
        <v>0</v>
      </c>
      <c r="F18" s="31"/>
      <c r="G18" s="46" t="s">
        <v>47</v>
      </c>
      <c r="H18" s="46"/>
      <c r="I18" s="52">
        <f>SUM(I19:I27)</f>
        <v>2588300</v>
      </c>
      <c r="J18" s="52">
        <f>SUM(J19:J27)</f>
        <v>22426085.620000001</v>
      </c>
      <c r="K18" s="36"/>
    </row>
    <row r="19" spans="1:11">
      <c r="A19" s="51"/>
      <c r="B19" s="39" t="s">
        <v>46</v>
      </c>
      <c r="C19" s="39"/>
      <c r="D19" s="38">
        <v>534175</v>
      </c>
      <c r="E19" s="38">
        <v>32886344.170000002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>
      <c r="A20" s="51"/>
      <c r="B20" s="39" t="s">
        <v>44</v>
      </c>
      <c r="C20" s="39"/>
      <c r="D20" s="38">
        <v>0</v>
      </c>
      <c r="E20" s="38">
        <v>0</v>
      </c>
      <c r="F20" s="31"/>
      <c r="G20" s="39" t="s">
        <v>43</v>
      </c>
      <c r="H20" s="39"/>
      <c r="I20" s="38">
        <v>0</v>
      </c>
      <c r="J20" s="38">
        <v>0</v>
      </c>
      <c r="K20" s="36"/>
    </row>
    <row r="21" spans="1:11" ht="52.5" customHeight="1">
      <c r="A21" s="51"/>
      <c r="B21" s="42" t="s">
        <v>42</v>
      </c>
      <c r="C21" s="42"/>
      <c r="D21" s="38">
        <v>0</v>
      </c>
      <c r="E21" s="38">
        <v>0</v>
      </c>
      <c r="F21" s="31"/>
      <c r="G21" s="39" t="s">
        <v>41</v>
      </c>
      <c r="H21" s="39"/>
      <c r="I21" s="38">
        <v>2588300</v>
      </c>
      <c r="J21" s="38">
        <v>22426085.620000001</v>
      </c>
      <c r="K21" s="36"/>
    </row>
    <row r="22" spans="1:11">
      <c r="A22" s="45"/>
      <c r="B22" s="37"/>
      <c r="C22" s="15"/>
      <c r="D22" s="33"/>
      <c r="E22" s="33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>
      <c r="A23" s="45"/>
      <c r="B23" s="41" t="s">
        <v>39</v>
      </c>
      <c r="C23" s="41"/>
      <c r="D23" s="52">
        <f>SUM(D24:D25)</f>
        <v>19900000</v>
      </c>
      <c r="E23" s="52">
        <f>SUM(E24:E25)</f>
        <v>29293452.800000001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>
      <c r="A24" s="51"/>
      <c r="B24" s="39" t="s">
        <v>29</v>
      </c>
      <c r="C24" s="39"/>
      <c r="D24" s="53">
        <v>0</v>
      </c>
      <c r="E24" s="53">
        <v>0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>
      <c r="A25" s="51"/>
      <c r="B25" s="39" t="s">
        <v>36</v>
      </c>
      <c r="C25" s="39"/>
      <c r="D25" s="38">
        <v>19900000</v>
      </c>
      <c r="E25" s="38">
        <v>29293452.800000001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>
      <c r="A26" s="45"/>
      <c r="B26" s="37"/>
      <c r="C26" s="15"/>
      <c r="D26" s="33"/>
      <c r="E26" s="33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>
      <c r="A27" s="51"/>
      <c r="B27" s="41" t="s">
        <v>33</v>
      </c>
      <c r="C27" s="41"/>
      <c r="D27" s="52">
        <f>SUM(D28:D32)</f>
        <v>635531.79</v>
      </c>
      <c r="E27" s="52">
        <f>SUM(E28:E32)</f>
        <v>8931257.0500000007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>
      <c r="A28" s="51"/>
      <c r="B28" s="39" t="s">
        <v>31</v>
      </c>
      <c r="C28" s="39"/>
      <c r="D28" s="38">
        <v>635531.79</v>
      </c>
      <c r="E28" s="38">
        <v>1210682.1100000001</v>
      </c>
      <c r="F28" s="31"/>
      <c r="G28" s="37"/>
      <c r="H28" s="15"/>
      <c r="I28" s="33"/>
      <c r="J28" s="33"/>
      <c r="K28" s="36"/>
    </row>
    <row r="29" spans="1:11">
      <c r="A29" s="51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52">
        <f>SUM(I30:I32)</f>
        <v>0</v>
      </c>
      <c r="J29" s="52">
        <f>SUM(J30:J32)</f>
        <v>0</v>
      </c>
      <c r="K29" s="36"/>
    </row>
    <row r="30" spans="1:11" ht="26.25" customHeight="1">
      <c r="A30" s="51"/>
      <c r="B30" s="42" t="s">
        <v>28</v>
      </c>
      <c r="C30" s="42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>
      <c r="A31" s="51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>
      <c r="A32" s="51"/>
      <c r="B32" s="39" t="s">
        <v>24</v>
      </c>
      <c r="C32" s="39"/>
      <c r="D32" s="38">
        <v>0</v>
      </c>
      <c r="E32" s="38">
        <v>7720574.9400000004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>
      <c r="A33" s="45"/>
      <c r="B33" s="37"/>
      <c r="C33" s="50"/>
      <c r="D33" s="44"/>
      <c r="E33" s="44"/>
      <c r="F33" s="31"/>
      <c r="G33" s="37"/>
      <c r="H33" s="15"/>
      <c r="I33" s="33"/>
      <c r="J33" s="33"/>
      <c r="K33" s="36"/>
    </row>
    <row r="34" spans="1:11">
      <c r="A34" s="49"/>
      <c r="B34" s="35" t="s">
        <v>22</v>
      </c>
      <c r="C34" s="35"/>
      <c r="D34" s="48">
        <f>D13+D23+D27</f>
        <v>21069706.789999999</v>
      </c>
      <c r="E34" s="48">
        <f>E13+E23+E27</f>
        <v>71111054.019999996</v>
      </c>
      <c r="F34" s="47"/>
      <c r="G34" s="46" t="s">
        <v>21</v>
      </c>
      <c r="H34" s="46"/>
      <c r="I34" s="40">
        <f>SUM(I35:I39)</f>
        <v>0</v>
      </c>
      <c r="J34" s="40">
        <f>SUM(J35:J39)</f>
        <v>0</v>
      </c>
      <c r="K34" s="36"/>
    </row>
    <row r="35" spans="1:11">
      <c r="A35" s="45"/>
      <c r="B35" s="35"/>
      <c r="C35" s="35"/>
      <c r="D35" s="44"/>
      <c r="E35" s="44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>
      <c r="A40" s="32"/>
      <c r="B40" s="31"/>
      <c r="C40" s="31"/>
      <c r="D40" s="31"/>
      <c r="E40" s="31"/>
      <c r="F40" s="31"/>
      <c r="G40" s="37"/>
      <c r="H40" s="15"/>
      <c r="I40" s="33"/>
      <c r="J40" s="33"/>
      <c r="K40" s="36"/>
    </row>
    <row r="41" spans="1:11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1371602.09</v>
      </c>
      <c r="J41" s="40">
        <f>SUM(J42:J47)</f>
        <v>6345055.2199999997</v>
      </c>
      <c r="K41" s="36"/>
    </row>
    <row r="42" spans="1:11" ht="26.25" customHeight="1">
      <c r="A42" s="32"/>
      <c r="B42" s="31"/>
      <c r="C42" s="31"/>
      <c r="D42" s="31"/>
      <c r="E42" s="31"/>
      <c r="F42" s="31"/>
      <c r="G42" s="42" t="s">
        <v>14</v>
      </c>
      <c r="H42" s="42"/>
      <c r="I42" s="43">
        <v>1371602.09</v>
      </c>
      <c r="J42" s="38">
        <v>6104728.8799999999</v>
      </c>
      <c r="K42" s="36"/>
    </row>
    <row r="43" spans="1:11">
      <c r="A43" s="32"/>
      <c r="B43" s="31"/>
      <c r="C43" s="31"/>
      <c r="D43" s="31"/>
      <c r="E43" s="31"/>
      <c r="F43" s="31"/>
      <c r="G43" s="39" t="s">
        <v>13</v>
      </c>
      <c r="H43" s="39"/>
      <c r="I43" s="38">
        <v>0</v>
      </c>
      <c r="J43" s="38">
        <v>0</v>
      </c>
      <c r="K43" s="36"/>
    </row>
    <row r="44" spans="1:11" ht="12" customHeight="1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>
      <c r="A45" s="32"/>
      <c r="B45" s="31"/>
      <c r="C45" s="31"/>
      <c r="D45" s="31"/>
      <c r="E45" s="31"/>
      <c r="F45" s="31"/>
      <c r="G45" s="42" t="s">
        <v>11</v>
      </c>
      <c r="H45" s="42"/>
      <c r="I45" s="38">
        <v>0</v>
      </c>
      <c r="J45" s="38">
        <v>0</v>
      </c>
      <c r="K45" s="36"/>
    </row>
    <row r="46" spans="1:11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0</v>
      </c>
      <c r="J47" s="38">
        <v>240326.34</v>
      </c>
      <c r="K47" s="36"/>
    </row>
    <row r="48" spans="1:11">
      <c r="A48" s="32"/>
      <c r="B48" s="31"/>
      <c r="C48" s="31"/>
      <c r="D48" s="31"/>
      <c r="E48" s="31"/>
      <c r="F48" s="31"/>
      <c r="G48" s="37"/>
      <c r="H48" s="15"/>
      <c r="I48" s="33"/>
      <c r="J48" s="33"/>
      <c r="K48" s="36"/>
    </row>
    <row r="49" spans="1:11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4795089.1900000004</v>
      </c>
      <c r="J52" s="29">
        <f>J13+J18+J29+J34+J41+J49</f>
        <v>30146169.789999999</v>
      </c>
      <c r="K52" s="28"/>
    </row>
    <row r="53" spans="1:11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+D34-I52</f>
        <v>16274617.599999998</v>
      </c>
      <c r="J54" s="29">
        <f>E34-J52</f>
        <v>40964884.229999997</v>
      </c>
      <c r="K54" s="28"/>
    </row>
    <row r="55" spans="1:11" ht="6" customHeight="1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>
      <c r="B60" s="15"/>
      <c r="C60" s="16"/>
      <c r="D60" s="6"/>
      <c r="E60" s="6"/>
      <c r="G60" s="17"/>
      <c r="H60" s="16"/>
      <c r="I60" s="6"/>
      <c r="J60" s="6"/>
    </row>
    <row r="61" spans="1:11" ht="30" customHeight="1">
      <c r="B61" s="15"/>
      <c r="C61" s="14"/>
      <c r="D61" s="14"/>
      <c r="E61" s="6"/>
      <c r="G61" s="13"/>
      <c r="H61" s="13"/>
      <c r="I61" s="6"/>
      <c r="J61" s="6"/>
    </row>
    <row r="62" spans="1:11" ht="14.1" customHeight="1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>
      <c r="D64" s="3"/>
    </row>
    <row r="65" spans="2:11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>
      <c r="D66" s="3"/>
    </row>
  </sheetData>
  <sheetProtection formatCells="0" selectLockedCells="1"/>
  <mergeCells count="68">
    <mergeCell ref="G50:H50"/>
    <mergeCell ref="C63:D63"/>
    <mergeCell ref="G63:H63"/>
    <mergeCell ref="G54:H54"/>
    <mergeCell ref="C61:D61"/>
    <mergeCell ref="G61:H61"/>
    <mergeCell ref="C62:D62"/>
    <mergeCell ref="G62:H62"/>
    <mergeCell ref="G43:H43"/>
    <mergeCell ref="G44:H44"/>
    <mergeCell ref="G45:H45"/>
    <mergeCell ref="G46:H46"/>
    <mergeCell ref="G47:H47"/>
    <mergeCell ref="G49:H49"/>
    <mergeCell ref="B34:C34"/>
    <mergeCell ref="G34:H34"/>
    <mergeCell ref="B35:C35"/>
    <mergeCell ref="G35:H35"/>
    <mergeCell ref="G36:H36"/>
    <mergeCell ref="G52:H52"/>
    <mergeCell ref="G38:H38"/>
    <mergeCell ref="G39:H39"/>
    <mergeCell ref="G41:H41"/>
    <mergeCell ref="G42:H42"/>
    <mergeCell ref="B28:C28"/>
    <mergeCell ref="B29:C29"/>
    <mergeCell ref="G29:H29"/>
    <mergeCell ref="G37:H37"/>
    <mergeCell ref="B30:C30"/>
    <mergeCell ref="G30:H30"/>
    <mergeCell ref="B31:C31"/>
    <mergeCell ref="G31:H31"/>
    <mergeCell ref="B32:C32"/>
    <mergeCell ref="G32:H32"/>
    <mergeCell ref="G23:H23"/>
    <mergeCell ref="B24:C24"/>
    <mergeCell ref="G24:H24"/>
    <mergeCell ref="G26:H26"/>
    <mergeCell ref="B27:C27"/>
    <mergeCell ref="G27:H27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10:H10"/>
    <mergeCell ref="B17:C17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B15:C15"/>
    <mergeCell ref="G15:H15"/>
    <mergeCell ref="B18:C18"/>
    <mergeCell ref="G18:H18"/>
    <mergeCell ref="B16:C16"/>
    <mergeCell ref="G16:H16"/>
    <mergeCell ref="B10:C10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2017-07-19T17:55:15Z</dcterms:created>
  <dcterms:modified xsi:type="dcterms:W3CDTF">2017-07-19T17:55:38Z</dcterms:modified>
</cp:coreProperties>
</file>