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'[3]F-3'!$A$67</definedName>
    <definedName name="APP_FIN_01">'[3]F-3'!$B$67</definedName>
    <definedName name="APP_FIN_02">'[3]F-3'!$C$67</definedName>
    <definedName name="APP_FIN_03">'[3]F-3'!$D$67</definedName>
    <definedName name="APP_FIN_04">'[3]F-3'!$E$67</definedName>
    <definedName name="APP_FIN_05">'[3]F-3'!$F$67</definedName>
    <definedName name="APP_FIN_06">'[3]F-3'!$G$67</definedName>
    <definedName name="APP_FIN_07">'[3]F-3'!$H$67</definedName>
    <definedName name="APP_FIN_08">'[3]F-3'!$I$67</definedName>
    <definedName name="APP_FIN_09">'[3]F-3'!$J$67</definedName>
    <definedName name="APP_FIN_10">'[3]F-3'!$K$67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'[3]F-3'!$A$68</definedName>
    <definedName name="OTROS_FIN">'[3]F-3'!$A$73</definedName>
    <definedName name="OTROS_FIN_01">'[3]F-3'!$B$73</definedName>
    <definedName name="OTROS_FIN_02">'[3]F-3'!$C$73</definedName>
    <definedName name="OTROS_FIN_03">'[3]F-3'!$D$73</definedName>
    <definedName name="OTROS_FIN_04">'[3]F-3'!$E$73</definedName>
    <definedName name="OTROS_FIN_05">'[3]F-3'!$F$73</definedName>
    <definedName name="OTROS_FIN_06">'[3]F-3'!$G$73</definedName>
    <definedName name="OTROS_FIN_07">'[3]F-3'!$H$73</definedName>
    <definedName name="OTROS_FIN_08">'[3]F-3'!$I$73</definedName>
    <definedName name="OTROS_FIN_09">'[3]F-3'!$J$73</definedName>
    <definedName name="OTROS_FIN_10">'[3]F-3'!$K$73</definedName>
    <definedName name="OTROS_T1">'[3]F-3'!$B$68</definedName>
    <definedName name="OTROS_T10">'[3]F-3'!$K$68</definedName>
    <definedName name="OTROS_T2">'[3]F-3'!$C$68</definedName>
    <definedName name="OTROS_T3">'[3]F-3'!$D$68</definedName>
    <definedName name="OTROS_T4">'[3]F-3'!$E$68</definedName>
    <definedName name="OTROS_T5">'[3]F-3'!$F$68</definedName>
    <definedName name="OTROS_T6">'[3]F-3'!$G$68</definedName>
    <definedName name="OTROS_T7">'[3]F-3'!$H$68</definedName>
    <definedName name="OTROS_T8">'[3]F-3'!$I$68</definedName>
    <definedName name="OTROS_T9">'[3]F-3'!$J$68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'[3]F-3'!$A$74</definedName>
    <definedName name="TOTAL_ODF_T1">'[3]F-3'!$B$74</definedName>
    <definedName name="TOTAL_ODF_T10">'[3]F-3'!$K$74</definedName>
    <definedName name="TOTAL_ODF_T2">'[3]F-3'!$C$74</definedName>
    <definedName name="TOTAL_ODF_T3">'[3]F-3'!$D$74</definedName>
    <definedName name="TOTAL_ODF_T4">'[3]F-3'!$E$74</definedName>
    <definedName name="TOTAL_ODF_T5">'[3]F-3'!$F$74</definedName>
    <definedName name="TOTAL_ODF_T6">'[3]F-3'!$G$74</definedName>
    <definedName name="TOTAL_ODF_T7">'[3]F-3'!$H$74</definedName>
    <definedName name="TOTAL_ODF_T8">'[3]F-3'!$I$74</definedName>
    <definedName name="TOTAL_ODF_T9">'[3]F-3'!$J$74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B16"/>
  <c r="C16"/>
  <c r="D16"/>
  <c r="B28"/>
  <c r="C28"/>
  <c r="D28"/>
  <c r="B36"/>
  <c r="C36"/>
  <c r="D36"/>
  <c r="D43" s="1"/>
  <c r="D10" s="1"/>
  <c r="D7" s="1"/>
  <c r="D20" s="1"/>
  <c r="D22" s="1"/>
  <c r="D24" s="1"/>
  <c r="D32" s="1"/>
  <c r="B39"/>
  <c r="C39"/>
  <c r="D39"/>
  <c r="B43"/>
  <c r="B10" s="1"/>
  <c r="B7" s="1"/>
  <c r="B20" s="1"/>
  <c r="B22" s="1"/>
  <c r="B24" s="1"/>
  <c r="B32" s="1"/>
  <c r="C43"/>
  <c r="C10" s="1"/>
  <c r="C7" s="1"/>
  <c r="C20" s="1"/>
  <c r="C22" s="1"/>
  <c r="C24" s="1"/>
  <c r="C32" s="1"/>
  <c r="B47"/>
  <c r="C47"/>
  <c r="D47"/>
  <c r="B48"/>
  <c r="B56" s="1"/>
  <c r="B58" s="1"/>
  <c r="C48"/>
  <c r="D48"/>
  <c r="D56" s="1"/>
  <c r="D58" s="1"/>
  <c r="B52"/>
  <c r="C52"/>
  <c r="D52"/>
  <c r="B54"/>
  <c r="C54"/>
  <c r="D54"/>
  <c r="C56"/>
  <c r="C58" s="1"/>
  <c r="B62"/>
  <c r="C62"/>
  <c r="D62"/>
  <c r="B63"/>
  <c r="B71" s="1"/>
  <c r="B73" s="1"/>
  <c r="C63"/>
  <c r="C71" s="1"/>
  <c r="C73" s="1"/>
  <c r="D63"/>
  <c r="D71" s="1"/>
  <c r="D73" s="1"/>
  <c r="B67"/>
  <c r="C67"/>
  <c r="D67"/>
  <c r="B69"/>
  <c r="C69"/>
  <c r="D69"/>
</calcChain>
</file>

<file path=xl/sharedStrings.xml><?xml version="1.0" encoding="utf-8"?>
<sst xmlns="http://schemas.openxmlformats.org/spreadsheetml/2006/main" count="66" uniqueCount="46">
  <si>
    <t>Coordinación de Seguimiento y Control de Fideicomisos</t>
  </si>
  <si>
    <t>Presidente del Comité Técnico</t>
  </si>
  <si>
    <t>Miguel Espino Salgado</t>
  </si>
  <si>
    <t>José Francisco Gutiérrez Michel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</si>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</sst>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EADOP_GTO_FIBIR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47425610.960000001</v>
          </cell>
          <cell r="D8">
            <v>47425610.960000001</v>
          </cell>
          <cell r="E8">
            <v>19867765.079999998</v>
          </cell>
          <cell r="F8">
            <v>19611216.079999998</v>
          </cell>
          <cell r="G8">
            <v>27557845.880000003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47425610.960000001</v>
          </cell>
          <cell r="D14">
            <v>47425610.960000001</v>
          </cell>
          <cell r="E14">
            <v>19867765.079999998</v>
          </cell>
          <cell r="F14">
            <v>19611216.079999998</v>
          </cell>
          <cell r="G14">
            <v>27557845.880000003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35722395.980000004</v>
          </cell>
          <cell r="G7">
            <v>10186385.726666674</v>
          </cell>
          <cell r="H7">
            <v>10186385.726666674</v>
          </cell>
          <cell r="I7">
            <v>20176708.950000007</v>
          </cell>
          <cell r="J7">
            <v>20176708.950000007</v>
          </cell>
          <cell r="K7">
            <v>15545687.029999999</v>
          </cell>
        </row>
        <row r="67">
          <cell r="A67" t="str">
            <v>*</v>
          </cell>
        </row>
        <row r="68">
          <cell r="A68" t="str">
            <v>B. Otros Instrumentos (B=a+b+c+d)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3">
          <cell r="A73" t="str">
            <v>*</v>
          </cell>
        </row>
        <row r="74">
          <cell r="A74" t="str">
            <v>C. Total de Obligaciones Diferentes de Financiamiento (C=A+B)</v>
          </cell>
          <cell r="E74">
            <v>35722395.980000004</v>
          </cell>
          <cell r="G74">
            <v>10186385.726666674</v>
          </cell>
          <cell r="H74">
            <v>10186385.726666674</v>
          </cell>
          <cell r="I74">
            <v>20176708.950000007</v>
          </cell>
          <cell r="J74">
            <v>20176708.950000007</v>
          </cell>
          <cell r="K74">
            <v>15545687.029999999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FFFF00"/>
    <pageSetUpPr fitToPage="1"/>
  </sheetPr>
  <dimension ref="A1:K81"/>
  <sheetViews>
    <sheetView showGridLines="0" tabSelected="1" zoomScale="90" zoomScaleNormal="90" workbookViewId="0">
      <selection activeCell="A23" sqref="A23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>
      <c r="A1" s="51" t="str">
        <f>ENTE_PUBLICO_A</f>
        <v>Fideicomiso de Bordería e Infraestructura Rural para el Estado de Guanajuato &lt;&lt;FIBIR&gt;&gt;, Gobierno del Estado de Guanajuato (a)</v>
      </c>
      <c r="B1" s="50"/>
      <c r="C1" s="50"/>
      <c r="D1" s="49"/>
    </row>
    <row r="2" spans="1:4">
      <c r="A2" s="48" t="s">
        <v>45</v>
      </c>
      <c r="B2" s="47"/>
      <c r="C2" s="47"/>
      <c r="D2" s="46"/>
    </row>
    <row r="3" spans="1:4">
      <c r="A3" s="45" t="str">
        <f>TRIMESTRE</f>
        <v>Del 1 de enero al 30 de septiembre de 2018 (b)</v>
      </c>
      <c r="B3" s="44"/>
      <c r="C3" s="44"/>
      <c r="D3" s="43"/>
    </row>
    <row r="4" spans="1:4">
      <c r="A4" s="42" t="s">
        <v>44</v>
      </c>
      <c r="B4" s="41"/>
      <c r="C4" s="41"/>
      <c r="D4" s="40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47235275.960000001</v>
      </c>
      <c r="D7" s="34">
        <f>SUM(D8:D10)</f>
        <v>47200975.960000001</v>
      </c>
    </row>
    <row r="8" spans="1:4">
      <c r="A8" s="13" t="s">
        <v>40</v>
      </c>
      <c r="B8" s="11">
        <v>0</v>
      </c>
      <c r="C8" s="39">
        <v>47235275.960000001</v>
      </c>
      <c r="D8" s="39">
        <v>47200975.960000001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34">
        <f>C13+C14</f>
        <v>19867765.079999998</v>
      </c>
      <c r="D12" s="34">
        <f>D13+D14</f>
        <v>19611216.079999998</v>
      </c>
    </row>
    <row r="13" spans="1:4">
      <c r="A13" s="13" t="s">
        <v>19</v>
      </c>
      <c r="B13" s="11">
        <v>0</v>
      </c>
      <c r="C13" s="39">
        <v>19867765.079999998</v>
      </c>
      <c r="D13" s="39">
        <v>19611216.079999998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17250935.34</v>
      </c>
      <c r="D16" s="34">
        <f>D17+D18</f>
        <v>17228386.34</v>
      </c>
    </row>
    <row r="17" spans="1:4">
      <c r="A17" s="13" t="s">
        <v>18</v>
      </c>
      <c r="B17" s="9">
        <v>0</v>
      </c>
      <c r="C17" s="39">
        <v>17250935.34</v>
      </c>
      <c r="D17" s="39">
        <v>17228386.34</v>
      </c>
    </row>
    <row r="18" spans="1:4">
      <c r="A18" s="13" t="s">
        <v>6</v>
      </c>
      <c r="B18" s="9">
        <v>0</v>
      </c>
      <c r="C18" s="11">
        <v>0</v>
      </c>
      <c r="D18" s="11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44618446.219999999</v>
      </c>
      <c r="D20" s="34">
        <f>D7-D12+D16</f>
        <v>44818146.219999999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44618446.219999999</v>
      </c>
      <c r="D22" s="34">
        <f>D20-D10</f>
        <v>44818146.219999999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27367510.879999999</v>
      </c>
      <c r="D24" s="34">
        <f>D22-D16</f>
        <v>27589759.879999999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27367510.879999999</v>
      </c>
      <c r="D32" s="20">
        <f>D24+D28</f>
        <v>27589759.879999999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47235275.960000001</v>
      </c>
      <c r="D47" s="28">
        <f>D8</f>
        <v>47200975.960000001</v>
      </c>
    </row>
    <row r="48" spans="1:4">
      <c r="A48" s="15" t="s">
        <v>22</v>
      </c>
      <c r="B48" s="21">
        <f>B49-B50</f>
        <v>0</v>
      </c>
      <c r="C48" s="21">
        <f>C49-C50</f>
        <v>0</v>
      </c>
      <c r="D48" s="21">
        <f>D49-D50</f>
        <v>0</v>
      </c>
    </row>
    <row r="49" spans="1:4">
      <c r="A49" s="14" t="s">
        <v>21</v>
      </c>
      <c r="B49" s="27">
        <v>0</v>
      </c>
      <c r="C49" s="27">
        <v>0</v>
      </c>
      <c r="D49" s="27">
        <v>0</v>
      </c>
    </row>
    <row r="50" spans="1:4">
      <c r="A50" s="14" t="s">
        <v>20</v>
      </c>
      <c r="B50" s="27">
        <v>0</v>
      </c>
      <c r="C50" s="27">
        <v>0</v>
      </c>
      <c r="D50" s="27">
        <v>0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19867765.079999998</v>
      </c>
      <c r="D52" s="24">
        <f>D13</f>
        <v>19611216.079999998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17250935.34</v>
      </c>
      <c r="D54" s="24">
        <f>D17</f>
        <v>17228386.34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44618446.219999999</v>
      </c>
      <c r="D56" s="20">
        <f>D47+D48-D52+D54</f>
        <v>44818146.219999999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44618446.219999999</v>
      </c>
      <c r="D58" s="20">
        <f>D56-D48</f>
        <v>44818146.219999999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1"/>
    </row>
    <row r="79" spans="1:4">
      <c r="A79" s="4" t="s">
        <v>1</v>
      </c>
      <c r="B79" s="3" t="s">
        <v>0</v>
      </c>
      <c r="C79" s="3"/>
      <c r="D79" s="1"/>
    </row>
    <row r="80" spans="1:4">
      <c r="A80" s="2"/>
      <c r="B80" s="1"/>
      <c r="C80" s="1"/>
      <c r="D80" s="1"/>
    </row>
    <row r="81"/>
  </sheetData>
  <mergeCells count="6">
    <mergeCell ref="B79:C79"/>
    <mergeCell ref="A1:D1"/>
    <mergeCell ref="A2:D2"/>
    <mergeCell ref="A3:D3"/>
    <mergeCell ref="A4:D4"/>
    <mergeCell ref="B78:C78"/>
  </mergeCells>
  <dataValidations count="1">
    <dataValidation type="decimal" allowBlank="1" showInputMessage="1" showErrorMessage="1" sqref="B62:D73 B28:D32 B36:D43 B47:D58 B7:D2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2018-10-11T17:45:18Z</dcterms:created>
  <dcterms:modified xsi:type="dcterms:W3CDTF">2018-10-11T17:45:32Z</dcterms:modified>
</cp:coreProperties>
</file>