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20115" windowHeight="7485"/>
  </bookViews>
  <sheets>
    <sheet name="F-5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CTIVO">'[2]F-1'!$A$6</definedName>
    <definedName name="ACTIVO_CIRCULANTE">'[2]F-1'!$A$7</definedName>
    <definedName name="ANIO">'[1]Info General'!$D$20</definedName>
    <definedName name="ANIO_INFORME">'[1]Info General'!$C$12</definedName>
    <definedName name="ANIO1P">'[1]Info General'!$D$23</definedName>
    <definedName name="ANIO1R">'[1]Info General'!$H$25</definedName>
    <definedName name="ANIO2P">'[1]Info General'!$E$23</definedName>
    <definedName name="ANIO2R">'[1]Info General'!$G$25</definedName>
    <definedName name="ANIO3P">'[1]Info General'!$F$23</definedName>
    <definedName name="ANIO3R">'[1]Info General'!$F$25</definedName>
    <definedName name="ANIO4P">'[1]Info General'!$G$23</definedName>
    <definedName name="ANIO4R">'[1]Info General'!$E$25</definedName>
    <definedName name="ANIO5P">'[1]Info General'!$H$23</definedName>
    <definedName name="ANIO5R">'[1]Info General'!$D$25</definedName>
    <definedName name="ANIO6P">'[1]Info General'!$I$23</definedName>
    <definedName name="APP">'[3]F-3'!$A$6</definedName>
    <definedName name="APP_FIN">'[3]F-3'!$A$69</definedName>
    <definedName name="APP_FIN_01">'[3]F-3'!$B$69</definedName>
    <definedName name="APP_FIN_02">'[3]F-3'!$C$69</definedName>
    <definedName name="APP_FIN_03">'[3]F-3'!$D$69</definedName>
    <definedName name="APP_FIN_04">'[3]F-3'!$E$69</definedName>
    <definedName name="APP_FIN_05">'[3]F-3'!$F$69</definedName>
    <definedName name="APP_FIN_06">'[3]F-3'!$G$69</definedName>
    <definedName name="APP_FIN_07">'[3]F-3'!$H$69</definedName>
    <definedName name="APP_FIN_08">'[3]F-3'!$I$69</definedName>
    <definedName name="APP_FIN_09">'[3]F-3'!$J$69</definedName>
    <definedName name="APP_FIN_10">'[3]F-3'!$K$69</definedName>
    <definedName name="APP_T1">'[3]F-3'!$B$6</definedName>
    <definedName name="APP_T10">'[3]F-3'!$K$6</definedName>
    <definedName name="APP_T2">'[3]F-3'!$C$6</definedName>
    <definedName name="APP_T3">'[3]F-3'!$D$6</definedName>
    <definedName name="APP_T4">'[3]F-3'!$E$6</definedName>
    <definedName name="APP_T5">'[3]F-3'!$F$6</definedName>
    <definedName name="APP_T6">'[3]F-3'!$G$6</definedName>
    <definedName name="APP_T7">'[3]F-3'!$H$6</definedName>
    <definedName name="APP_T8">'[3]F-3'!$I$6</definedName>
    <definedName name="APP_T9">'[3]F-3'!$J$6</definedName>
    <definedName name="DEUDA_CONT">'[4]F-2'!$A$21</definedName>
    <definedName name="DEUDA_CONT_FIN">'[4]F-2'!$A$25</definedName>
    <definedName name="DEUDA_CONT_FIN_01">'[4]F-2'!$B$25</definedName>
    <definedName name="DEUDA_CONT_FIN_02">'[4]F-2'!$C$25</definedName>
    <definedName name="DEUDA_CONT_FIN_03">'[4]F-2'!$D$25</definedName>
    <definedName name="DEUDA_CONT_FIN_04">'[4]F-2'!$E$25</definedName>
    <definedName name="DEUDA_CONT_FIN_05">'[4]F-2'!$F$25</definedName>
    <definedName name="DEUDA_CONT_FIN_06">'[4]F-2'!$G$25</definedName>
    <definedName name="DEUDA_CONT_FIN_07">'[4]F-2'!$H$25</definedName>
    <definedName name="DEUDA_CONT_T1">'[4]F-2'!$B$21</definedName>
    <definedName name="DEUDA_CONT_T2">'[4]F-2'!$C$21</definedName>
    <definedName name="DEUDA_CONT_T3">'[4]F-2'!$D$21</definedName>
    <definedName name="DEUDA_CONT_T4">'[4]F-2'!$E$21</definedName>
    <definedName name="DEUDA_CONT_T5">'[4]F-2'!$F$21</definedName>
    <definedName name="DEUDA_CONT_T6">'[4]F-2'!$G$21</definedName>
    <definedName name="DEUDA_CONT_T7">'[4]F-2'!$H$21</definedName>
    <definedName name="DEUDA_CONT_V1">'[4]F-2'!$B$21</definedName>
    <definedName name="DEUDA_CONT_V2">'[4]F-2'!$C$21</definedName>
    <definedName name="DEUDA_CONT_V3">'[4]F-2'!$D$21</definedName>
    <definedName name="DEUDA_CONT_V4">'[4]F-2'!$E$21</definedName>
    <definedName name="DEUDA_CONT_V5">'[4]F-2'!$F$21</definedName>
    <definedName name="DEUDA_CONT_V6">'[4]F-2'!$G$21</definedName>
    <definedName name="DEUDA_CONT_V7">'[4]F-2'!$H$21</definedName>
    <definedName name="DEUDA_CONTINGENTE">'[4]F-2'!$A$21</definedName>
    <definedName name="ENTE">'[1]Datos Generales'!$C$3</definedName>
    <definedName name="ENTE_PUBLICO">'[1]Info General'!$C$6</definedName>
    <definedName name="ENTE_PUBLICO_A">'[1]Info General'!$C$7</definedName>
    <definedName name="ENTE_PUBLICO_F01">'[2]F-1'!$A$1</definedName>
    <definedName name="ENTE_PUBLICO_F02">'[4]F-2'!$A$1</definedName>
    <definedName name="ENTE_PUBLICO_F04">'[5]F-4'!$A$1</definedName>
    <definedName name="ENTE_PUBLICO_F05">'F-5'!$A$1</definedName>
    <definedName name="ENTIDAD">'[1]Info General'!$C$11</definedName>
    <definedName name="ENTIDAD_FEDERATIVA">'[1]Info General'!$C$8</definedName>
    <definedName name="GASTO_E_FIN_01">'[1]F-6b'!$B$13</definedName>
    <definedName name="GASTO_E_FIN_06">'[1]F-6b'!$G$13</definedName>
    <definedName name="GASTO_E_T1">'[1]F-6b'!$B$11</definedName>
    <definedName name="GASTO_E_T2">'[1]F-6b'!$C$11</definedName>
    <definedName name="GASTO_E_T3">'[1]F-6b'!$D$11</definedName>
    <definedName name="GASTO_E_T4">'[1]F-6b'!$E$11</definedName>
    <definedName name="GASTO_E_T5">'[1]F-6b'!$F$11</definedName>
    <definedName name="GASTO_E_T6">'[1]F-6b'!$G$11</definedName>
    <definedName name="GASTO_NE_FIN_01">'[1]F-6b'!$B$10</definedName>
    <definedName name="GASTO_NE_FIN_06">'[1]F-6b'!$G$10</definedName>
    <definedName name="GASTO_NE_T1">'[1]F-6b'!$B$8</definedName>
    <definedName name="GASTO_NE_T2">'[1]F-6b'!$C$8</definedName>
    <definedName name="GASTO_NE_T3">'[1]F-6b'!$D$8</definedName>
    <definedName name="GASTO_NE_T4">'[1]F-6b'!$E$8</definedName>
    <definedName name="GASTO_NE_T5">'[1]F-6b'!$F$8</definedName>
    <definedName name="GASTO_NE_T6">'[1]F-6b'!$G$8</definedName>
    <definedName name="MONTO1">'[1]Info General'!$D$18</definedName>
    <definedName name="MONTO2">'[1]Info General'!$E$18</definedName>
    <definedName name="MUNICIPIO">'[1]Info General'!$C$10</definedName>
    <definedName name="OB_CORTO_PLAZO">'[4]F-2'!$A$40</definedName>
    <definedName name="OB_CORTO_PLAZO_FIN">'[4]F-2'!$A$44</definedName>
    <definedName name="OB_CORTO_PLAZO_FIN_01">'[4]F-2'!$B$44</definedName>
    <definedName name="OB_CORTO_PLAZO_FIN_02">'[4]F-2'!$C$44</definedName>
    <definedName name="OB_CORTO_PLAZO_FIN_03">'[4]F-2'!$D$44</definedName>
    <definedName name="OB_CORTO_PLAZO_FIN_04">'[4]F-2'!$E$44</definedName>
    <definedName name="OB_CORTO_PLAZO_FIN_05">'[4]F-2'!$F$44</definedName>
    <definedName name="OB_CORTO_PLAZO_T1">'[4]F-2'!$B$40</definedName>
    <definedName name="OB_CORTO_PLAZO_T2">'[4]F-2'!$C$40</definedName>
    <definedName name="OB_CORTO_PLAZO_T3">'[4]F-2'!$D$40</definedName>
    <definedName name="OB_CORTO_PLAZO_T4">'[4]F-2'!$E$40</definedName>
    <definedName name="OB_CORTO_PLAZO_T5">'[4]F-2'!$F$40</definedName>
    <definedName name="OTROS">'[3]F-3'!$A$70</definedName>
    <definedName name="OTROS_FIN">'[3]F-3'!$A$75</definedName>
    <definedName name="OTROS_FIN_01">'[3]F-3'!$B$75</definedName>
    <definedName name="OTROS_FIN_02">'[3]F-3'!$C$75</definedName>
    <definedName name="OTROS_FIN_03">'[3]F-3'!$D$75</definedName>
    <definedName name="OTROS_FIN_04">'[3]F-3'!$E$75</definedName>
    <definedName name="OTROS_FIN_05">'[3]F-3'!$F$75</definedName>
    <definedName name="OTROS_FIN_06">'[3]F-3'!$G$75</definedName>
    <definedName name="OTROS_FIN_07">'[3]F-3'!$H$75</definedName>
    <definedName name="OTROS_FIN_08">'[3]F-3'!$I$75</definedName>
    <definedName name="OTROS_FIN_09">'[3]F-3'!$J$75</definedName>
    <definedName name="OTROS_FIN_10">'[3]F-3'!$K$75</definedName>
    <definedName name="OTROS_T1">'[3]F-3'!$B$70</definedName>
    <definedName name="OTROS_T10">'[3]F-3'!$K$70</definedName>
    <definedName name="OTROS_T2">'[3]F-3'!$C$70</definedName>
    <definedName name="OTROS_T3">'[3]F-3'!$D$70</definedName>
    <definedName name="OTROS_T4">'[3]F-3'!$E$70</definedName>
    <definedName name="OTROS_T5">'[3]F-3'!$F$70</definedName>
    <definedName name="OTROS_T6">'[3]F-3'!$G$70</definedName>
    <definedName name="OTROS_T7">'[3]F-3'!$H$70</definedName>
    <definedName name="OTROS_T8">'[3]F-3'!$I$70</definedName>
    <definedName name="OTROS_T9">'[3]F-3'!$J$70</definedName>
    <definedName name="PERIODO">'[1]Info General'!$C$15</definedName>
    <definedName name="PERIODO_ANT">'[4]F-2'!$B$5</definedName>
    <definedName name="PERIODO_INFORME">'[1]Info General'!$C$14</definedName>
    <definedName name="PERIODO_INFORME_F01">'[2]F-1'!$A$3</definedName>
    <definedName name="PERIODO_INFORME_F02">'[4]F-2'!$A$3</definedName>
    <definedName name="PERIODO_INFORME_F03">'[3]F-3'!$A$3</definedName>
    <definedName name="PERIODO_INFORME_F04">'[5]F-4'!$A$3</definedName>
    <definedName name="PERIODO_INFORME_F05">'F-5'!$A$3</definedName>
    <definedName name="PERIODO_INFORME_F2">'[4]F-2'!$A$3</definedName>
    <definedName name="SALDO_ANT">'[4]F-2'!$B$5</definedName>
    <definedName name="SALDO_PENDIENTE">'[1]Info General'!$F$18</definedName>
    <definedName name="TOTAL_E_T1">'[1]F-6b'!$B$14</definedName>
    <definedName name="TOTAL_E_T2">'[1]F-6b'!$C$14</definedName>
    <definedName name="TOTAL_E_T3">'[1]F-6b'!$D$14</definedName>
    <definedName name="TOTAL_E_T4">'[1]F-6b'!$E$14</definedName>
    <definedName name="TOTAL_E_T5">'[1]F-6b'!$F$14</definedName>
    <definedName name="TOTAL_E_T6">'[1]F-6b'!$G$14</definedName>
    <definedName name="TOTAL_ODF">'[3]F-3'!$A$76</definedName>
    <definedName name="TOTAL_ODF_T1">'[3]F-3'!$B$76</definedName>
    <definedName name="TOTAL_ODF_T10">'[3]F-3'!$K$76</definedName>
    <definedName name="TOTAL_ODF_T2">'[3]F-3'!$C$76</definedName>
    <definedName name="TOTAL_ODF_T3">'[3]F-3'!$D$76</definedName>
    <definedName name="TOTAL_ODF_T4">'[3]F-3'!$E$76</definedName>
    <definedName name="TOTAL_ODF_T5">'[3]F-3'!$F$76</definedName>
    <definedName name="TOTAL_ODF_T6">'[3]F-3'!$G$76</definedName>
    <definedName name="TOTAL_ODF_T7">'[3]F-3'!$H$76</definedName>
    <definedName name="TOTAL_ODF_T8">'[3]F-3'!$I$76</definedName>
    <definedName name="TOTAL_ODF_T9">'[3]F-3'!$J$76</definedName>
    <definedName name="TRIMESTRE">'[1]Info General'!$C$16</definedName>
    <definedName name="ULTIMO">'[1]Info General'!$E$20</definedName>
    <definedName name="ULTIMO_SALDO">'[1]Info General'!$F$20</definedName>
    <definedName name="VALOR_INS_BCC">'[4]F-2'!$A$26</definedName>
    <definedName name="VALOR_INS_BCC_FIN">'[4]F-2'!$A$30</definedName>
    <definedName name="VALOR_INS_BCC_FIN_01">'[4]F-2'!$B$30</definedName>
    <definedName name="VALOR_INS_BCC_FIN_02">'[4]F-2'!$C$30</definedName>
    <definedName name="VALOR_INS_BCC_FIN_03">'[4]F-2'!$D$30</definedName>
    <definedName name="VALOR_INS_BCC_FIN_04">'[4]F-2'!$E$30</definedName>
    <definedName name="VALOR_INS_BCC_FIN_05">'[4]F-2'!$F$30</definedName>
    <definedName name="VALOR_INS_BCC_FIN_06">'[4]F-2'!$G$30</definedName>
    <definedName name="VALOR_INS_BCC_FIN_07">'[4]F-2'!$H$30</definedName>
    <definedName name="VALOR_INS_BCC_T1">'[4]F-2'!$B$26</definedName>
    <definedName name="VALOR_INS_BCC_T2">'[4]F-2'!$C$26</definedName>
    <definedName name="VALOR_INS_BCC_T3">'[4]F-2'!$D$26</definedName>
    <definedName name="VALOR_INS_BCC_T4">'[4]F-2'!$E$26</definedName>
    <definedName name="VALOR_INS_BCC_T5">'[4]F-2'!$F$26</definedName>
    <definedName name="VALOR_INS_BCC_T6">'[4]F-2'!$G$26</definedName>
    <definedName name="VALOR_INS_BCC_T7">'[4]F-2'!$H$26</definedName>
    <definedName name="VALOR_INS_BCC_V1">'[4]F-2'!$B$26</definedName>
    <definedName name="VALOR_INS_BCC_V2">'[4]F-2'!$C$26</definedName>
    <definedName name="VALOR_INSTRUMENTOS_BCC">'[4]F-2'!$A$26</definedName>
  </definedNames>
  <calcPr calcId="125725"/>
</workbook>
</file>

<file path=xl/calcChain.xml><?xml version="1.0" encoding="utf-8"?>
<calcChain xmlns="http://schemas.openxmlformats.org/spreadsheetml/2006/main">
  <c r="A1" i="1"/>
  <c r="A3"/>
  <c r="G8"/>
  <c r="G9"/>
  <c r="G10"/>
  <c r="G11"/>
  <c r="D12"/>
  <c r="E12"/>
  <c r="F12"/>
  <c r="G12" s="1"/>
  <c r="D13"/>
  <c r="G13"/>
  <c r="G14"/>
  <c r="B15"/>
  <c r="C15"/>
  <c r="D15"/>
  <c r="E15"/>
  <c r="F15"/>
  <c r="G16"/>
  <c r="G15" s="1"/>
  <c r="G17"/>
  <c r="G18"/>
  <c r="G19"/>
  <c r="G20"/>
  <c r="G21"/>
  <c r="G22"/>
  <c r="G23"/>
  <c r="G24"/>
  <c r="G25"/>
  <c r="G26"/>
  <c r="B27"/>
  <c r="C27"/>
  <c r="D27"/>
  <c r="D40" s="1"/>
  <c r="D69" s="1"/>
  <c r="E27"/>
  <c r="F27"/>
  <c r="G28"/>
  <c r="G27" s="1"/>
  <c r="G29"/>
  <c r="G30"/>
  <c r="G31"/>
  <c r="G32"/>
  <c r="D33"/>
  <c r="G33"/>
  <c r="G35"/>
  <c r="G34" s="1"/>
  <c r="B36"/>
  <c r="C36"/>
  <c r="D36"/>
  <c r="E36"/>
  <c r="F36"/>
  <c r="G37"/>
  <c r="G36" s="1"/>
  <c r="G38"/>
  <c r="B40"/>
  <c r="C40"/>
  <c r="E40"/>
  <c r="B44"/>
  <c r="B64" s="1"/>
  <c r="B69" s="1"/>
  <c r="C44"/>
  <c r="D44"/>
  <c r="E44"/>
  <c r="E64" s="1"/>
  <c r="F44"/>
  <c r="F64" s="1"/>
  <c r="G45"/>
  <c r="G46"/>
  <c r="G44" s="1"/>
  <c r="G64" s="1"/>
  <c r="G47"/>
  <c r="G48"/>
  <c r="G49"/>
  <c r="G50"/>
  <c r="G51"/>
  <c r="G52"/>
  <c r="B53"/>
  <c r="C53"/>
  <c r="D53"/>
  <c r="E53"/>
  <c r="F53"/>
  <c r="G54"/>
  <c r="G53" s="1"/>
  <c r="G55"/>
  <c r="G56"/>
  <c r="G57"/>
  <c r="B58"/>
  <c r="C58"/>
  <c r="D58"/>
  <c r="E58"/>
  <c r="F58"/>
  <c r="G59"/>
  <c r="G58" s="1"/>
  <c r="G60"/>
  <c r="G61"/>
  <c r="G62"/>
  <c r="C64"/>
  <c r="D64"/>
  <c r="B66"/>
  <c r="C66"/>
  <c r="D66"/>
  <c r="E66"/>
  <c r="F66"/>
  <c r="G67"/>
  <c r="G66" s="1"/>
  <c r="C69"/>
  <c r="G72"/>
  <c r="G73"/>
  <c r="B74"/>
  <c r="C74"/>
  <c r="D74"/>
  <c r="E74"/>
  <c r="F74"/>
  <c r="G74"/>
  <c r="E69" l="1"/>
  <c r="G40"/>
  <c r="F40"/>
  <c r="F69" s="1"/>
  <c r="G41" l="1"/>
  <c r="G69"/>
</calcChain>
</file>

<file path=xl/sharedStrings.xml><?xml version="1.0" encoding="utf-8"?>
<sst xmlns="http://schemas.openxmlformats.org/spreadsheetml/2006/main" count="76" uniqueCount="76">
  <si>
    <t>Encargado de la Coordinación de Seguimiento y Control de Fideicomisos</t>
  </si>
  <si>
    <t xml:space="preserve">Presidente del Comité Técnico </t>
  </si>
  <si>
    <t>Miguel Espino Salgado</t>
  </si>
  <si>
    <t>José Francisco Gutiérrez Michel</t>
  </si>
  <si>
    <t>3. Ingresos Derivados de Financiamientos (3 = 1 + 2)</t>
  </si>
  <si>
    <t>2. Ingresos Derivados de Financiamientos con Fuente de Pago de Transferencias Federales Etiquetadas</t>
  </si>
  <si>
    <t>1. Ingresos Derivados de Financiamientos con Fuente de Pago de Ingresos de Libre Disposición</t>
  </si>
  <si>
    <t>Datos Informativos</t>
  </si>
  <si>
    <t>IV. Total de Ingresos (IV = I + II + III)</t>
  </si>
  <si>
    <t>A. Ingresos Derivados de Financiamientos</t>
  </si>
  <si>
    <t>III. Ingresos Derivados de Financiamientos (III = A)</t>
  </si>
  <si>
    <t>II. Total de Transferencias Federales Etiquetadas (II = A + B + C + D + E)</t>
  </si>
  <si>
    <t>E. Otras Transferencias Federales Etiquetadas</t>
  </si>
  <si>
    <t>D. Transferencias, Subsidios y Subvenciones, y Pensiones y Jubilaciones</t>
  </si>
  <si>
    <t>c2) Fondo Minero</t>
  </si>
  <si>
    <t>c1) Fondo para Entidades Federativas y Municipios Productores de Hidrocarburos</t>
  </si>
  <si>
    <t>C. Fondos Distintos de Aportaciones (C=c1+c2)</t>
  </si>
  <si>
    <t>b4) Otros Convenios y Subsidios</t>
  </si>
  <si>
    <t>b3) Convenios de Reasignación</t>
  </si>
  <si>
    <t>b2) Convenios de Descentralización</t>
  </si>
  <si>
    <t>b1) Convenios de Protección Social en Salud</t>
  </si>
  <si>
    <t>B. Convenios (B=b1+b2+b3+b4)</t>
  </si>
  <si>
    <t>a8) Fondo de Aportaciones para el Fortalecimiento de las Entidades Federativas</t>
  </si>
  <si>
    <t>a7) Fondo de Aportaciones para la Seguridad Pública de los Estados y del Distrito Federal</t>
  </si>
  <si>
    <t>a6) Fondo de Aportaciones para la Educación Tecnológica y de Adultos</t>
  </si>
  <si>
    <t>a5) Fondo de Aportaciones Múltiples</t>
  </si>
  <si>
    <t>a4) Fondo de Aportaciones para el Fortalecimiento de los Municipios y de las Demarcaciones Territoriales del Distrito Federal</t>
  </si>
  <si>
    <t>a3) Fondo de Aportaciones para la Infraestructura Social</t>
  </si>
  <si>
    <t>a2) Fondo de Aportaciones para los Servicios de Salud</t>
  </si>
  <si>
    <t>a1) Fondo de Aportaciones para la Nómina Educativa y Gasto Operativo</t>
  </si>
  <si>
    <t>A. Aportaciones (A=a1+a2+a3+a4+a5+a6+a7+a8)</t>
  </si>
  <si>
    <t xml:space="preserve">Transferencias Federales Etiquetadas </t>
  </si>
  <si>
    <t>Ingresos Excedentes de Ingresos de Libre Disposición</t>
  </si>
  <si>
    <t>I. Total de Ingresos de Libre Disposición (I=A+B+C+D+E+F+G+H+I+J+K+L)</t>
  </si>
  <si>
    <t>l2) Otros Ingresos de Libre Disposición</t>
  </si>
  <si>
    <t xml:space="preserve">l1) Participaciones en Ingresos Locales </t>
  </si>
  <si>
    <t>L. Otros Ingresos de Libre Disposición (L=l1+l2)</t>
  </si>
  <si>
    <t>k1) Otros Convenios y Subsidios</t>
  </si>
  <si>
    <t>K. Convenios</t>
  </si>
  <si>
    <t>J. Transferencias</t>
  </si>
  <si>
    <t>i5) Otros Incentivos Económicos</t>
  </si>
  <si>
    <t>i4) Fondo de Compensación de Repecos-Intermedios</t>
  </si>
  <si>
    <t>i3) Impuesto Sobre Automóviles Nuevos</t>
  </si>
  <si>
    <t>i2) Fondo de Compensación ISAN</t>
  </si>
  <si>
    <t>i1) Tenencia o Uso de Vehículos</t>
  </si>
  <si>
    <t>I. Incentivos Derivados de la Colaboración Fiscal (I=i1+i2+i3+i4+i5)</t>
  </si>
  <si>
    <t>h11) Fondo de Estabilización de los Ingresos de las Entidades Federativas</t>
  </si>
  <si>
    <t>h10) Fondo del Impuesto Sobre la Renta</t>
  </si>
  <si>
    <t>h9) Gasolinas y Diésel</t>
  </si>
  <si>
    <t>h8) 3.17% Sobre Extracción de Petróleo</t>
  </si>
  <si>
    <t>h7) 0.136% de la Recaudación Federal Participable</t>
  </si>
  <si>
    <t>h6) Impuesto Especial Sobre Producción y Servicios</t>
  </si>
  <si>
    <t>h5) Fondo de Extracción de Hidrocarburos</t>
  </si>
  <si>
    <t>h4) Fondo de Compensación</t>
  </si>
  <si>
    <t>h3) Fondo de Fiscalización y Recaudación</t>
  </si>
  <si>
    <t>h2) Fondo de Fomento Municipal</t>
  </si>
  <si>
    <t xml:space="preserve">h1) Fondo General de Participaciones </t>
  </si>
  <si>
    <t>H. Participaciones (H=h1+h2+h3+h4+h5+h6+h7+h8+h9+h10+h11)</t>
  </si>
  <si>
    <t>G. Ingresos por Ventas de Bienes y Servicios</t>
  </si>
  <si>
    <t>F. Aprovechamientos</t>
  </si>
  <si>
    <t>E. Productos</t>
  </si>
  <si>
    <t>D. Derechos</t>
  </si>
  <si>
    <t>C. Contribuciones de Mejoras</t>
  </si>
  <si>
    <t>B. Cuotas y Aportaciones de Seguridad Social</t>
  </si>
  <si>
    <t>A. Impuestos</t>
  </si>
  <si>
    <t>Ingresos de Libre Disposición</t>
  </si>
  <si>
    <t>Recaudado</t>
  </si>
  <si>
    <t>Devengado</t>
  </si>
  <si>
    <t>Modificado</t>
  </si>
  <si>
    <t>Ampliaciones/ (Reducciones)</t>
  </si>
  <si>
    <t>Estimado (d)</t>
  </si>
  <si>
    <t>Diferencia (e)</t>
  </si>
  <si>
    <t>Ingreso</t>
  </si>
  <si>
    <t xml:space="preserve">Concepto (c) </t>
  </si>
  <si>
    <t>(PESOS)</t>
  </si>
  <si>
    <t>Estado Analítico de Ingresos Detallado - LDF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</si>
</sst>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1">
    <xf numFmtId="0" fontId="0" fillId="0" borderId="0" xfId="0"/>
    <xf numFmtId="0" fontId="0" fillId="0" borderId="0" xfId="0" applyFill="1" applyBorder="1"/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1" xfId="0" applyFill="1" applyBorder="1"/>
    <xf numFmtId="0" fontId="0" fillId="0" borderId="1" xfId="0" applyFill="1" applyBorder="1" applyAlignment="1">
      <alignment vertical="center"/>
    </xf>
    <xf numFmtId="0" fontId="2" fillId="0" borderId="2" xfId="0" applyFont="1" applyFill="1" applyBorder="1" applyAlignment="1" applyProtection="1">
      <alignment vertical="center"/>
      <protection locked="0"/>
    </xf>
    <xf numFmtId="0" fontId="2" fillId="0" borderId="2" xfId="0" applyFont="1" applyFill="1" applyBorder="1" applyAlignment="1">
      <alignment horizontal="left" vertical="center" wrapText="1" indent="3"/>
    </xf>
    <xf numFmtId="0" fontId="0" fillId="0" borderId="2" xfId="0" applyFill="1" applyBorder="1" applyAlignment="1" applyProtection="1">
      <alignment vertical="center"/>
      <protection locked="0"/>
    </xf>
    <xf numFmtId="0" fontId="0" fillId="0" borderId="2" xfId="0" applyFill="1" applyBorder="1" applyAlignment="1">
      <alignment horizontal="left" vertical="center" wrapText="1" indent="3"/>
    </xf>
    <xf numFmtId="0" fontId="0" fillId="0" borderId="2" xfId="0" applyFill="1" applyBorder="1" applyAlignment="1">
      <alignment vertical="center"/>
    </xf>
    <xf numFmtId="0" fontId="2" fillId="0" borderId="2" xfId="0" applyFont="1" applyFill="1" applyBorder="1" applyAlignment="1">
      <alignment horizontal="left" vertical="center" indent="3"/>
    </xf>
    <xf numFmtId="43" fontId="2" fillId="0" borderId="2" xfId="1" applyFont="1" applyFill="1" applyBorder="1" applyAlignment="1" applyProtection="1">
      <alignment vertical="center"/>
      <protection locked="0"/>
    </xf>
    <xf numFmtId="0" fontId="0" fillId="0" borderId="2" xfId="0" applyFill="1" applyBorder="1" applyAlignment="1">
      <alignment horizontal="left" vertical="center" indent="6"/>
    </xf>
    <xf numFmtId="0" fontId="0" fillId="0" borderId="2" xfId="0" applyFill="1" applyBorder="1" applyAlignment="1">
      <alignment horizontal="left" vertical="center" wrapText="1" indent="9"/>
    </xf>
    <xf numFmtId="0" fontId="0" fillId="0" borderId="2" xfId="0" applyFill="1" applyBorder="1" applyAlignment="1">
      <alignment horizontal="left" wrapText="1" indent="9"/>
    </xf>
    <xf numFmtId="0" fontId="0" fillId="0" borderId="2" xfId="0" applyFill="1" applyBorder="1" applyAlignment="1">
      <alignment horizontal="left" vertical="center" indent="9"/>
    </xf>
    <xf numFmtId="0" fontId="3" fillId="0" borderId="0" xfId="0" applyFont="1"/>
    <xf numFmtId="0" fontId="0" fillId="2" borderId="3" xfId="0" applyFill="1" applyBorder="1" applyAlignment="1">
      <alignment vertical="center"/>
    </xf>
    <xf numFmtId="43" fontId="0" fillId="0" borderId="2" xfId="1" applyFont="1" applyFill="1" applyBorder="1" applyAlignment="1" applyProtection="1">
      <alignment vertical="center"/>
      <protection locked="0"/>
    </xf>
    <xf numFmtId="0" fontId="0" fillId="0" borderId="2" xfId="0" applyFill="1" applyBorder="1" applyAlignment="1">
      <alignment horizontal="left" indent="6"/>
    </xf>
    <xf numFmtId="0" fontId="0" fillId="0" borderId="2" xfId="0" applyFill="1" applyBorder="1"/>
    <xf numFmtId="0" fontId="2" fillId="0" borderId="4" xfId="0" applyFont="1" applyFill="1" applyBorder="1" applyAlignment="1">
      <alignment horizontal="left" vertical="center" indent="3"/>
    </xf>
    <xf numFmtId="0" fontId="2" fillId="2" borderId="5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10" xfId="0" applyFont="1" applyFill="1" applyBorder="1" applyAlignment="1" applyProtection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 applyProtection="1">
      <alignment horizontal="center" vertical="center"/>
    </xf>
    <xf numFmtId="0" fontId="2" fillId="2" borderId="12" xfId="0" applyFont="1" applyFill="1" applyBorder="1" applyAlignment="1" applyProtection="1">
      <alignment horizontal="center" vertical="center"/>
    </xf>
    <xf numFmtId="0" fontId="2" fillId="2" borderId="13" xfId="0" applyFont="1" applyFill="1" applyBorder="1" applyAlignment="1" applyProtection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DF_12-2018_Fibir-unprotected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ormato1_ESF_GTO_FIBIR_4T_18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ormato3_IAODF_GTO_FIBIR_4T_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ormato2_EADOP_GTO_FIBIR_4T_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ormato4_BP_GTO_FIBIR_4T_18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01"/>
      <sheetName val="F02"/>
      <sheetName val="F03"/>
      <sheetName val="F04"/>
      <sheetName val="F05"/>
      <sheetName val="F-6a"/>
      <sheetName val="F06a"/>
      <sheetName val="F-6b"/>
      <sheetName val="F06b"/>
      <sheetName val="F-6c"/>
      <sheetName val="F06c"/>
      <sheetName val="F-6d"/>
      <sheetName val="F06d"/>
      <sheetName val="F-7a"/>
      <sheetName val="F07a"/>
      <sheetName val="F-7b"/>
      <sheetName val="F07b"/>
      <sheetName val="F-7c"/>
      <sheetName val="F07c"/>
      <sheetName val="F-7d"/>
      <sheetName val="F07d"/>
      <sheetName val="F-8"/>
      <sheetName val="F08"/>
    </sheetNames>
    <sheetDataSet>
      <sheetData sheetId="0">
        <row r="3">
          <cell r="C3" t="str">
            <v xml:space="preserve">Fideicomiso de Bordería e Infraestructura Rural para el Estado de Guanajuato &lt;&lt;FIBIR&gt;&gt; </v>
          </cell>
        </row>
      </sheetData>
      <sheetData sheetId="1">
        <row r="6">
          <cell r="C6" t="str">
            <v>Fideicomiso de Bordería e Infraestructura Rural para el Estado de Guanajuato &lt;&lt;FIBIR&gt;&gt;, Gobierno del Estado de Guanajuato</v>
          </cell>
        </row>
        <row r="7">
          <cell r="C7" t="str">
            <v>Fideicomiso de Bordería e Infraestructura Rural para el Estado de Guanajuato &lt;&lt;FIBIR&gt;&gt;, Gobierno del Estado de Guanajuato (a)</v>
          </cell>
        </row>
        <row r="8">
          <cell r="C8" t="str">
            <v>Guanajuato</v>
          </cell>
        </row>
        <row r="10">
          <cell r="C10" t="str">
            <v>No Aplica</v>
          </cell>
        </row>
        <row r="11">
          <cell r="C11" t="str">
            <v>Gobierno del Estado de Guanajuato</v>
          </cell>
        </row>
        <row r="12">
          <cell r="C12">
            <v>2018</v>
          </cell>
        </row>
        <row r="14">
          <cell r="C14" t="str">
            <v>Al 31 de diciembre de 2017 y al 31 de diciembre de 2018 (b)</v>
          </cell>
        </row>
        <row r="15">
          <cell r="C15">
            <v>4</v>
          </cell>
        </row>
        <row r="16">
          <cell r="C16" t="str">
            <v>Del 1 de enero al 31 de diciembre de 2018 (b)</v>
          </cell>
        </row>
        <row r="18">
          <cell r="D18" t="str">
            <v>Monto pagado de la inversión al 31 de diciembre de 2018 (k)</v>
          </cell>
          <cell r="E18" t="str">
            <v>Monto pagado de la inversión actualizado al 31 de diciembre de 2018 (l)</v>
          </cell>
          <cell r="F18" t="str">
            <v>Saldo pendiente por pagar de la inversión al 31 de diciembre de 2018 (m = g – l)</v>
          </cell>
        </row>
        <row r="20">
          <cell r="D20" t="str">
            <v>2018 (d)</v>
          </cell>
          <cell r="E20" t="str">
            <v>31 de diciembre de 2017 (e)</v>
          </cell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8">
          <cell r="B8">
            <v>0</v>
          </cell>
          <cell r="C8">
            <v>47487533.32</v>
          </cell>
          <cell r="D8">
            <v>47487533.32</v>
          </cell>
          <cell r="E8">
            <v>34803854.210000001</v>
          </cell>
          <cell r="F8">
            <v>34781305.210000001</v>
          </cell>
          <cell r="G8">
            <v>12683679.109999999</v>
          </cell>
        </row>
        <row r="11"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</row>
        <row r="14">
          <cell r="B14">
            <v>0</v>
          </cell>
          <cell r="C14">
            <v>47487533.32</v>
          </cell>
          <cell r="D14">
            <v>47487533.32</v>
          </cell>
          <cell r="E14">
            <v>34803854.210000001</v>
          </cell>
          <cell r="F14">
            <v>34781305.210000001</v>
          </cell>
          <cell r="G14">
            <v>12683679.109999999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-1"/>
    </sheetNames>
    <sheetDataSet>
      <sheetData sheetId="0">
        <row r="1">
          <cell r="A1" t="str">
            <v>Fideicomiso de Bordería e Infraestructura Rural para el Estado de Guanajuato &lt;&lt;FIBIR&gt;&gt;, Gobierno del Estado de Guanajuato (a)</v>
          </cell>
        </row>
        <row r="3">
          <cell r="A3" t="str">
            <v>Al 31 de diciembre de 2017 y al 31 de diciembre de 2018 (b)</v>
          </cell>
        </row>
        <row r="6">
          <cell r="A6" t="str">
            <v>ACTIVO</v>
          </cell>
        </row>
        <row r="7">
          <cell r="A7" t="str">
            <v>Activo Circulante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-3"/>
    </sheetNames>
    <sheetDataSet>
      <sheetData sheetId="0">
        <row r="3">
          <cell r="A3" t="str">
            <v>Del 1 de enero al 31 de diciembre de 2018 (b)</v>
          </cell>
        </row>
        <row r="6">
          <cell r="A6" t="str">
            <v>A. Asociaciones Público Privadas (APP’s) (A=a+b+c+d)</v>
          </cell>
          <cell r="E6">
            <v>34712921.229999997</v>
          </cell>
          <cell r="G6">
            <v>9582371.2833333407</v>
          </cell>
          <cell r="H6">
            <v>9582371.2833333407</v>
          </cell>
          <cell r="I6">
            <v>34685905.739999987</v>
          </cell>
          <cell r="J6">
            <v>34685905.739999987</v>
          </cell>
          <cell r="K6">
            <v>27015.489999999962</v>
          </cell>
        </row>
        <row r="69">
          <cell r="A69" t="str">
            <v>*</v>
          </cell>
        </row>
        <row r="70">
          <cell r="A70" t="str">
            <v>B. Otros Instrumentos (B=a+b+c+d)</v>
          </cell>
          <cell r="E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</row>
        <row r="75">
          <cell r="A75" t="str">
            <v>*</v>
          </cell>
        </row>
        <row r="76">
          <cell r="A76" t="str">
            <v>C. Total de Obligaciones Diferentes de Financiamiento (C=A+B)</v>
          </cell>
          <cell r="E76">
            <v>34712921.229999997</v>
          </cell>
          <cell r="G76">
            <v>9582371.2833333407</v>
          </cell>
          <cell r="H76">
            <v>9582371.2833333407</v>
          </cell>
          <cell r="I76">
            <v>34685905.739999987</v>
          </cell>
          <cell r="J76">
            <v>34685905.739999987</v>
          </cell>
          <cell r="K76">
            <v>27015.489999999962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-2"/>
    </sheetNames>
    <sheetDataSet>
      <sheetData sheetId="0">
        <row r="1">
          <cell r="A1" t="str">
            <v>Fideicomiso de Bordería e Infraestructura Rural para el Estado de Guanajuato &lt;&lt;FIBIR&gt;&gt;, Gobierno del Estado de Guanajuato (a)</v>
          </cell>
        </row>
        <row r="3">
          <cell r="A3" t="str">
            <v>Al 31 de diciembre de 2017 y al 31 de diciembre de 2018 (b)</v>
          </cell>
        </row>
        <row r="5">
          <cell r="B5" t="str">
            <v>Saldo al 31 de diciembre de 2017 (d)</v>
          </cell>
        </row>
        <row r="21">
          <cell r="A21" t="str">
            <v>4. Deuda Contingente 1 (Informativo)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</row>
        <row r="25">
          <cell r="A25" t="str">
            <v>*</v>
          </cell>
        </row>
        <row r="26">
          <cell r="A26" t="str">
            <v>5. Valor de Instrumentos Bono Cupón Cero 2 (Informativo)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</row>
        <row r="30">
          <cell r="A30" t="str">
            <v>*</v>
          </cell>
        </row>
        <row r="40">
          <cell r="A40" t="str">
            <v>6. Obligaciones a Corto Plazo (Informativo)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</row>
        <row r="44">
          <cell r="A44" t="str">
            <v>*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F-4"/>
    </sheetNames>
    <sheetDataSet>
      <sheetData sheetId="0">
        <row r="1">
          <cell r="A1" t="str">
            <v>Fideicomiso de Bordería e Infraestructura Rural para el Estado de Guanajuato &lt;&lt;FIBIR&gt;&gt;, Gobierno del Estado de Guanajuato (a)</v>
          </cell>
        </row>
        <row r="3">
          <cell r="A3" t="str">
            <v>Del 1 de enero al 31 de diciembre de 2018 (b)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1">
    <tabColor rgb="FF00B0F0"/>
    <pageSetUpPr fitToPage="1"/>
  </sheetPr>
  <dimension ref="A1:H82"/>
  <sheetViews>
    <sheetView showGridLines="0" tabSelected="1" zoomScale="85" zoomScaleNormal="85" workbookViewId="0">
      <selection activeCell="G12" sqref="G12"/>
    </sheetView>
  </sheetViews>
  <sheetFormatPr baseColWidth="10" defaultColWidth="0" defaultRowHeight="15" zeroHeight="1"/>
  <cols>
    <col min="1" max="1" width="82.28515625" customWidth="1"/>
    <col min="2" max="7" width="20.7109375" customWidth="1"/>
    <col min="8" max="8" width="0" hidden="1" customWidth="1"/>
    <col min="9" max="16384" width="10.7109375" hidden="1"/>
  </cols>
  <sheetData>
    <row r="1" spans="1:8">
      <c r="A1" s="40" t="str">
        <f>ENTE_PUBLICO_A</f>
        <v>Fideicomiso de Bordería e Infraestructura Rural para el Estado de Guanajuato &lt;&lt;FIBIR&gt;&gt;, Gobierno del Estado de Guanajuato (a)</v>
      </c>
      <c r="B1" s="39"/>
      <c r="C1" s="39"/>
      <c r="D1" s="39"/>
      <c r="E1" s="39"/>
      <c r="F1" s="39"/>
      <c r="G1" s="38"/>
    </row>
    <row r="2" spans="1:8">
      <c r="A2" s="37" t="s">
        <v>75</v>
      </c>
      <c r="B2" s="36"/>
      <c r="C2" s="36"/>
      <c r="D2" s="36"/>
      <c r="E2" s="36"/>
      <c r="F2" s="36"/>
      <c r="G2" s="35"/>
    </row>
    <row r="3" spans="1:8">
      <c r="A3" s="34" t="str">
        <f>TRIMESTRE</f>
        <v>Del 1 de enero al 31 de diciembre de 2018 (b)</v>
      </c>
      <c r="B3" s="33"/>
      <c r="C3" s="33"/>
      <c r="D3" s="33"/>
      <c r="E3" s="33"/>
      <c r="F3" s="33"/>
      <c r="G3" s="32"/>
    </row>
    <row r="4" spans="1:8">
      <c r="A4" s="31" t="s">
        <v>74</v>
      </c>
      <c r="B4" s="30"/>
      <c r="C4" s="30"/>
      <c r="D4" s="30"/>
      <c r="E4" s="30"/>
      <c r="F4" s="30"/>
      <c r="G4" s="29"/>
    </row>
    <row r="5" spans="1:8">
      <c r="A5" s="28" t="s">
        <v>73</v>
      </c>
      <c r="B5" s="24" t="s">
        <v>72</v>
      </c>
      <c r="C5" s="24"/>
      <c r="D5" s="24"/>
      <c r="E5" s="24"/>
      <c r="F5" s="24"/>
      <c r="G5" s="24" t="s">
        <v>71</v>
      </c>
    </row>
    <row r="6" spans="1:8" ht="30">
      <c r="A6" s="27"/>
      <c r="B6" s="25" t="s">
        <v>70</v>
      </c>
      <c r="C6" s="26" t="s">
        <v>69</v>
      </c>
      <c r="D6" s="25" t="s">
        <v>68</v>
      </c>
      <c r="E6" s="25" t="s">
        <v>67</v>
      </c>
      <c r="F6" s="25" t="s">
        <v>66</v>
      </c>
      <c r="G6" s="24"/>
    </row>
    <row r="7" spans="1:8">
      <c r="A7" s="23" t="s">
        <v>65</v>
      </c>
      <c r="B7" s="22"/>
      <c r="C7" s="22"/>
      <c r="D7" s="22"/>
      <c r="E7" s="22"/>
      <c r="F7" s="22"/>
      <c r="G7" s="22"/>
    </row>
    <row r="8" spans="1:8">
      <c r="A8" s="14" t="s">
        <v>64</v>
      </c>
      <c r="B8" s="9">
        <v>0</v>
      </c>
      <c r="C8" s="9">
        <v>0</v>
      </c>
      <c r="D8" s="9">
        <v>0</v>
      </c>
      <c r="E8" s="9">
        <v>0</v>
      </c>
      <c r="F8" s="9">
        <v>0</v>
      </c>
      <c r="G8" s="9">
        <f>F8-B8</f>
        <v>0</v>
      </c>
      <c r="H8" s="18"/>
    </row>
    <row r="9" spans="1:8">
      <c r="A9" s="14" t="s">
        <v>63</v>
      </c>
      <c r="B9" s="9">
        <v>0</v>
      </c>
      <c r="C9" s="9">
        <v>0</v>
      </c>
      <c r="D9" s="9">
        <v>0</v>
      </c>
      <c r="E9" s="9">
        <v>0</v>
      </c>
      <c r="F9" s="9">
        <v>0</v>
      </c>
      <c r="G9" s="9">
        <f>F9-B9</f>
        <v>0</v>
      </c>
    </row>
    <row r="10" spans="1:8">
      <c r="A10" s="14" t="s">
        <v>62</v>
      </c>
      <c r="B10" s="9">
        <v>0</v>
      </c>
      <c r="C10" s="9">
        <v>0</v>
      </c>
      <c r="D10" s="9">
        <v>0</v>
      </c>
      <c r="E10" s="9">
        <v>0</v>
      </c>
      <c r="F10" s="9">
        <v>0</v>
      </c>
      <c r="G10" s="9">
        <f>F10-B10</f>
        <v>0</v>
      </c>
    </row>
    <row r="11" spans="1:8">
      <c r="A11" s="14" t="s">
        <v>61</v>
      </c>
      <c r="B11" s="9">
        <v>0</v>
      </c>
      <c r="C11" s="9">
        <v>0</v>
      </c>
      <c r="D11" s="9">
        <v>0</v>
      </c>
      <c r="E11" s="9">
        <v>0</v>
      </c>
      <c r="F11" s="9">
        <v>0</v>
      </c>
      <c r="G11" s="9">
        <f>F11-B11</f>
        <v>0</v>
      </c>
    </row>
    <row r="12" spans="1:8">
      <c r="A12" s="14" t="s">
        <v>60</v>
      </c>
      <c r="B12" s="9">
        <v>0</v>
      </c>
      <c r="C12" s="20">
        <v>1709109.9800000002</v>
      </c>
      <c r="D12" s="20">
        <f>+B12+C12</f>
        <v>1709109.9800000002</v>
      </c>
      <c r="E12" s="20">
        <f>+D12</f>
        <v>1709109.9800000002</v>
      </c>
      <c r="F12" s="20">
        <f>+E12</f>
        <v>1709109.9800000002</v>
      </c>
      <c r="G12" s="20">
        <f>F12-B12</f>
        <v>1709109.9800000002</v>
      </c>
    </row>
    <row r="13" spans="1:8">
      <c r="A13" s="14" t="s">
        <v>59</v>
      </c>
      <c r="B13" s="20">
        <v>500000</v>
      </c>
      <c r="C13" s="20">
        <v>23878423.34</v>
      </c>
      <c r="D13" s="20">
        <f>+B13+C13</f>
        <v>24378423.34</v>
      </c>
      <c r="E13" s="20">
        <v>24378423.34</v>
      </c>
      <c r="F13" s="20">
        <v>24378423.34</v>
      </c>
      <c r="G13" s="20">
        <f>F13-B13</f>
        <v>23878423.34</v>
      </c>
    </row>
    <row r="14" spans="1:8">
      <c r="A14" s="14" t="s">
        <v>58</v>
      </c>
      <c r="B14" s="9">
        <v>0</v>
      </c>
      <c r="C14" s="9">
        <v>0</v>
      </c>
      <c r="D14" s="9">
        <v>0</v>
      </c>
      <c r="E14" s="9">
        <v>0</v>
      </c>
      <c r="F14" s="9">
        <v>0</v>
      </c>
      <c r="G14" s="9">
        <f>F14-B14</f>
        <v>0</v>
      </c>
    </row>
    <row r="15" spans="1:8">
      <c r="A15" s="21" t="s">
        <v>57</v>
      </c>
      <c r="B15" s="9">
        <f>SUM(B16:B26)</f>
        <v>0</v>
      </c>
      <c r="C15" s="9">
        <f>SUM(C16:C26)</f>
        <v>0</v>
      </c>
      <c r="D15" s="9">
        <f>SUM(D16:D26)</f>
        <v>0</v>
      </c>
      <c r="E15" s="9">
        <f>SUM(E16:E26)</f>
        <v>0</v>
      </c>
      <c r="F15" s="9">
        <f>SUM(F16:F26)</f>
        <v>0</v>
      </c>
      <c r="G15" s="9">
        <f>SUM(G16:G26)</f>
        <v>0</v>
      </c>
    </row>
    <row r="16" spans="1:8">
      <c r="A16" s="17" t="s">
        <v>56</v>
      </c>
      <c r="B16" s="9">
        <v>0</v>
      </c>
      <c r="C16" s="9">
        <v>0</v>
      </c>
      <c r="D16" s="9">
        <v>0</v>
      </c>
      <c r="E16" s="9">
        <v>0</v>
      </c>
      <c r="F16" s="9">
        <v>0</v>
      </c>
      <c r="G16" s="9">
        <f>F16-B16</f>
        <v>0</v>
      </c>
    </row>
    <row r="17" spans="1:7">
      <c r="A17" s="17" t="s">
        <v>55</v>
      </c>
      <c r="B17" s="9">
        <v>0</v>
      </c>
      <c r="C17" s="9">
        <v>0</v>
      </c>
      <c r="D17" s="9">
        <v>0</v>
      </c>
      <c r="E17" s="9">
        <v>0</v>
      </c>
      <c r="F17" s="9">
        <v>0</v>
      </c>
      <c r="G17" s="9">
        <f>F17-B17</f>
        <v>0</v>
      </c>
    </row>
    <row r="18" spans="1:7">
      <c r="A18" s="17" t="s">
        <v>54</v>
      </c>
      <c r="B18" s="9">
        <v>0</v>
      </c>
      <c r="C18" s="9">
        <v>0</v>
      </c>
      <c r="D18" s="9">
        <v>0</v>
      </c>
      <c r="E18" s="9">
        <v>0</v>
      </c>
      <c r="F18" s="9">
        <v>0</v>
      </c>
      <c r="G18" s="9">
        <f>F18-B18</f>
        <v>0</v>
      </c>
    </row>
    <row r="19" spans="1:7">
      <c r="A19" s="17" t="s">
        <v>53</v>
      </c>
      <c r="B19" s="9">
        <v>0</v>
      </c>
      <c r="C19" s="9">
        <v>0</v>
      </c>
      <c r="D19" s="9">
        <v>0</v>
      </c>
      <c r="E19" s="9">
        <v>0</v>
      </c>
      <c r="F19" s="9">
        <v>0</v>
      </c>
      <c r="G19" s="9">
        <f>F19-B19</f>
        <v>0</v>
      </c>
    </row>
    <row r="20" spans="1:7">
      <c r="A20" s="17" t="s">
        <v>52</v>
      </c>
      <c r="B20" s="9">
        <v>0</v>
      </c>
      <c r="C20" s="9">
        <v>0</v>
      </c>
      <c r="D20" s="9">
        <v>0</v>
      </c>
      <c r="E20" s="9">
        <v>0</v>
      </c>
      <c r="F20" s="9">
        <v>0</v>
      </c>
      <c r="G20" s="9">
        <f>F20-B20</f>
        <v>0</v>
      </c>
    </row>
    <row r="21" spans="1:7">
      <c r="A21" s="17" t="s">
        <v>51</v>
      </c>
      <c r="B21" s="9">
        <v>0</v>
      </c>
      <c r="C21" s="9">
        <v>0</v>
      </c>
      <c r="D21" s="9">
        <v>0</v>
      </c>
      <c r="E21" s="9">
        <v>0</v>
      </c>
      <c r="F21" s="9">
        <v>0</v>
      </c>
      <c r="G21" s="9">
        <f>F21-B21</f>
        <v>0</v>
      </c>
    </row>
    <row r="22" spans="1:7">
      <c r="A22" s="17" t="s">
        <v>50</v>
      </c>
      <c r="B22" s="9">
        <v>0</v>
      </c>
      <c r="C22" s="9">
        <v>0</v>
      </c>
      <c r="D22" s="9">
        <v>0</v>
      </c>
      <c r="E22" s="9">
        <v>0</v>
      </c>
      <c r="F22" s="9">
        <v>0</v>
      </c>
      <c r="G22" s="9">
        <f>F22-B22</f>
        <v>0</v>
      </c>
    </row>
    <row r="23" spans="1:7">
      <c r="A23" s="17" t="s">
        <v>49</v>
      </c>
      <c r="B23" s="9">
        <v>0</v>
      </c>
      <c r="C23" s="9">
        <v>0</v>
      </c>
      <c r="D23" s="9">
        <v>0</v>
      </c>
      <c r="E23" s="9">
        <v>0</v>
      </c>
      <c r="F23" s="9">
        <v>0</v>
      </c>
      <c r="G23" s="9">
        <f>F23-B23</f>
        <v>0</v>
      </c>
    </row>
    <row r="24" spans="1:7">
      <c r="A24" s="17" t="s">
        <v>48</v>
      </c>
      <c r="B24" s="9">
        <v>0</v>
      </c>
      <c r="C24" s="9">
        <v>0</v>
      </c>
      <c r="D24" s="9">
        <v>0</v>
      </c>
      <c r="E24" s="9">
        <v>0</v>
      </c>
      <c r="F24" s="9">
        <v>0</v>
      </c>
      <c r="G24" s="9">
        <f>F24-B24</f>
        <v>0</v>
      </c>
    </row>
    <row r="25" spans="1:7">
      <c r="A25" s="17" t="s">
        <v>47</v>
      </c>
      <c r="B25" s="9">
        <v>0</v>
      </c>
      <c r="C25" s="9">
        <v>0</v>
      </c>
      <c r="D25" s="9">
        <v>0</v>
      </c>
      <c r="E25" s="9">
        <v>0</v>
      </c>
      <c r="F25" s="9">
        <v>0</v>
      </c>
      <c r="G25" s="9">
        <f>F25-B25</f>
        <v>0</v>
      </c>
    </row>
    <row r="26" spans="1:7">
      <c r="A26" s="17" t="s">
        <v>46</v>
      </c>
      <c r="B26" s="9">
        <v>0</v>
      </c>
      <c r="C26" s="9">
        <v>0</v>
      </c>
      <c r="D26" s="9">
        <v>0</v>
      </c>
      <c r="E26" s="9">
        <v>0</v>
      </c>
      <c r="F26" s="9">
        <v>0</v>
      </c>
      <c r="G26" s="9">
        <f>F26-B26</f>
        <v>0</v>
      </c>
    </row>
    <row r="27" spans="1:7">
      <c r="A27" s="14" t="s">
        <v>45</v>
      </c>
      <c r="B27" s="9">
        <f>SUM(B28:B32)</f>
        <v>0</v>
      </c>
      <c r="C27" s="9">
        <f>SUM(C28:C32)</f>
        <v>0</v>
      </c>
      <c r="D27" s="9">
        <f>SUM(D28:D32)</f>
        <v>0</v>
      </c>
      <c r="E27" s="9">
        <f>SUM(E28:E32)</f>
        <v>0</v>
      </c>
      <c r="F27" s="9">
        <f>SUM(F28:F32)</f>
        <v>0</v>
      </c>
      <c r="G27" s="9">
        <f>SUM(G28:G32)</f>
        <v>0</v>
      </c>
    </row>
    <row r="28" spans="1:7">
      <c r="A28" s="17" t="s">
        <v>44</v>
      </c>
      <c r="B28" s="9">
        <v>0</v>
      </c>
      <c r="C28" s="9">
        <v>0</v>
      </c>
      <c r="D28" s="9">
        <v>0</v>
      </c>
      <c r="E28" s="9">
        <v>0</v>
      </c>
      <c r="F28" s="9">
        <v>0</v>
      </c>
      <c r="G28" s="9">
        <f>F28-B28</f>
        <v>0</v>
      </c>
    </row>
    <row r="29" spans="1:7">
      <c r="A29" s="17" t="s">
        <v>43</v>
      </c>
      <c r="B29" s="9">
        <v>0</v>
      </c>
      <c r="C29" s="9">
        <v>0</v>
      </c>
      <c r="D29" s="9">
        <v>0</v>
      </c>
      <c r="E29" s="9">
        <v>0</v>
      </c>
      <c r="F29" s="9">
        <v>0</v>
      </c>
      <c r="G29" s="9">
        <f>F29-B29</f>
        <v>0</v>
      </c>
    </row>
    <row r="30" spans="1:7">
      <c r="A30" s="17" t="s">
        <v>42</v>
      </c>
      <c r="B30" s="9">
        <v>0</v>
      </c>
      <c r="C30" s="9">
        <v>0</v>
      </c>
      <c r="D30" s="9">
        <v>0</v>
      </c>
      <c r="E30" s="9">
        <v>0</v>
      </c>
      <c r="F30" s="9">
        <v>0</v>
      </c>
      <c r="G30" s="9">
        <f>F30-B30</f>
        <v>0</v>
      </c>
    </row>
    <row r="31" spans="1:7">
      <c r="A31" s="17" t="s">
        <v>41</v>
      </c>
      <c r="B31" s="9">
        <v>0</v>
      </c>
      <c r="C31" s="9">
        <v>0</v>
      </c>
      <c r="D31" s="9">
        <v>0</v>
      </c>
      <c r="E31" s="9">
        <v>0</v>
      </c>
      <c r="F31" s="9">
        <v>0</v>
      </c>
      <c r="G31" s="9">
        <f>F31-B31</f>
        <v>0</v>
      </c>
    </row>
    <row r="32" spans="1:7">
      <c r="A32" s="17" t="s">
        <v>40</v>
      </c>
      <c r="B32" s="9">
        <v>0</v>
      </c>
      <c r="C32" s="9">
        <v>0</v>
      </c>
      <c r="D32" s="9">
        <v>0</v>
      </c>
      <c r="E32" s="9">
        <v>0</v>
      </c>
      <c r="F32" s="9">
        <v>0</v>
      </c>
      <c r="G32" s="9">
        <f>F32-B32</f>
        <v>0</v>
      </c>
    </row>
    <row r="33" spans="1:8">
      <c r="A33" s="14" t="s">
        <v>39</v>
      </c>
      <c r="B33" s="9">
        <v>0</v>
      </c>
      <c r="C33" s="20">
        <v>21400000</v>
      </c>
      <c r="D33" s="20">
        <f>+C33</f>
        <v>21400000</v>
      </c>
      <c r="E33" s="20">
        <v>21400000</v>
      </c>
      <c r="F33" s="20">
        <v>21400000</v>
      </c>
      <c r="G33" s="20">
        <f>F33-B33</f>
        <v>21400000</v>
      </c>
    </row>
    <row r="34" spans="1:8">
      <c r="A34" s="14" t="s">
        <v>38</v>
      </c>
      <c r="B34" s="9">
        <v>0</v>
      </c>
      <c r="C34" s="9">
        <v>0</v>
      </c>
      <c r="D34" s="9">
        <v>0</v>
      </c>
      <c r="E34" s="9">
        <v>0</v>
      </c>
      <c r="F34" s="9">
        <v>0</v>
      </c>
      <c r="G34" s="9">
        <f>G35</f>
        <v>0</v>
      </c>
    </row>
    <row r="35" spans="1:8">
      <c r="A35" s="17" t="s">
        <v>37</v>
      </c>
      <c r="B35" s="9">
        <v>0</v>
      </c>
      <c r="C35" s="9">
        <v>0</v>
      </c>
      <c r="D35" s="9">
        <v>0</v>
      </c>
      <c r="E35" s="9">
        <v>0</v>
      </c>
      <c r="F35" s="9">
        <v>0</v>
      </c>
      <c r="G35" s="9">
        <f>F35-B35</f>
        <v>0</v>
      </c>
    </row>
    <row r="36" spans="1:8">
      <c r="A36" s="14" t="s">
        <v>36</v>
      </c>
      <c r="B36" s="9">
        <f>B37+B38</f>
        <v>0</v>
      </c>
      <c r="C36" s="9">
        <f>C37+C38</f>
        <v>0</v>
      </c>
      <c r="D36" s="9">
        <f>D37+D38</f>
        <v>0</v>
      </c>
      <c r="E36" s="9">
        <f>E37+E38</f>
        <v>0</v>
      </c>
      <c r="F36" s="9">
        <f>F37+F38</f>
        <v>0</v>
      </c>
      <c r="G36" s="9">
        <f>G37+G38</f>
        <v>0</v>
      </c>
    </row>
    <row r="37" spans="1:8">
      <c r="A37" s="17" t="s">
        <v>35</v>
      </c>
      <c r="B37" s="9">
        <v>0</v>
      </c>
      <c r="C37" s="9">
        <v>0</v>
      </c>
      <c r="D37" s="9">
        <v>0</v>
      </c>
      <c r="E37" s="9">
        <v>0</v>
      </c>
      <c r="F37" s="9">
        <v>0</v>
      </c>
      <c r="G37" s="9">
        <f>F37-B37</f>
        <v>0</v>
      </c>
    </row>
    <row r="38" spans="1:8">
      <c r="A38" s="17" t="s">
        <v>34</v>
      </c>
      <c r="B38" s="9">
        <v>0</v>
      </c>
      <c r="C38" s="9">
        <v>0</v>
      </c>
      <c r="D38" s="9">
        <v>0</v>
      </c>
      <c r="E38" s="9">
        <v>0</v>
      </c>
      <c r="F38" s="9">
        <v>0</v>
      </c>
      <c r="G38" s="9">
        <f>F38-B38</f>
        <v>0</v>
      </c>
    </row>
    <row r="39" spans="1:8">
      <c r="A39" s="11"/>
      <c r="B39" s="9"/>
      <c r="C39" s="9"/>
      <c r="D39" s="9"/>
      <c r="E39" s="9"/>
      <c r="F39" s="9"/>
      <c r="G39" s="9"/>
    </row>
    <row r="40" spans="1:8">
      <c r="A40" s="12" t="s">
        <v>33</v>
      </c>
      <c r="B40" s="13">
        <f>SUM(B8,B9,B10,B11,B12,B13,B14,B15,B27,B33,B34,B36)</f>
        <v>500000</v>
      </c>
      <c r="C40" s="13">
        <f>SUM(C8,C9,C10,C11,C12,C13,C14,C15,C27,C33,C34,C36)</f>
        <v>46987533.32</v>
      </c>
      <c r="D40" s="13">
        <f>SUM(D8,D9,D10,D11,D12,D13,D14,D15,D27,D33,D34,D36)</f>
        <v>47487533.32</v>
      </c>
      <c r="E40" s="13">
        <f>SUM(E8,E9,E10,E11,E12,E13,E14,E15,E27,E33,E34,E36)</f>
        <v>47487533.32</v>
      </c>
      <c r="F40" s="13">
        <f>SUM(F8,F9,F10,F11,F12,F13,F14,F15,F27,F33,F34,F36)</f>
        <v>47487533.32</v>
      </c>
      <c r="G40" s="13">
        <f>SUM(G8,G9,G10,G11,G12,G13,G14,G15,G27,G33,G34,G36)</f>
        <v>46987533.32</v>
      </c>
    </row>
    <row r="41" spans="1:8">
      <c r="A41" s="12" t="s">
        <v>32</v>
      </c>
      <c r="B41" s="19"/>
      <c r="C41" s="19"/>
      <c r="D41" s="19"/>
      <c r="E41" s="19"/>
      <c r="F41" s="19"/>
      <c r="G41" s="13">
        <f>IF(G40&gt;0,G40,0)</f>
        <v>46987533.32</v>
      </c>
      <c r="H41" s="18"/>
    </row>
    <row r="42" spans="1:8">
      <c r="A42" s="11"/>
      <c r="B42" s="11"/>
      <c r="C42" s="11"/>
      <c r="D42" s="11"/>
      <c r="E42" s="11"/>
      <c r="F42" s="11"/>
      <c r="G42" s="11"/>
    </row>
    <row r="43" spans="1:8">
      <c r="A43" s="12" t="s">
        <v>31</v>
      </c>
      <c r="B43" s="11"/>
      <c r="C43" s="11"/>
      <c r="D43" s="11"/>
      <c r="E43" s="11"/>
      <c r="F43" s="11"/>
      <c r="G43" s="11"/>
    </row>
    <row r="44" spans="1:8">
      <c r="A44" s="14" t="s">
        <v>30</v>
      </c>
      <c r="B44" s="9">
        <f>SUM(B45:B52)</f>
        <v>0</v>
      </c>
      <c r="C44" s="9">
        <f>SUM(C45:C52)</f>
        <v>0</v>
      </c>
      <c r="D44" s="9">
        <f>SUM(D45:D52)</f>
        <v>0</v>
      </c>
      <c r="E44" s="9">
        <f>SUM(E45:E52)</f>
        <v>0</v>
      </c>
      <c r="F44" s="9">
        <f>SUM(F45:F52)</f>
        <v>0</v>
      </c>
      <c r="G44" s="9">
        <f>SUM(G45:G52)</f>
        <v>0</v>
      </c>
    </row>
    <row r="45" spans="1:8">
      <c r="A45" s="15" t="s">
        <v>29</v>
      </c>
      <c r="B45" s="9">
        <v>0</v>
      </c>
      <c r="C45" s="9">
        <v>0</v>
      </c>
      <c r="D45" s="9">
        <v>0</v>
      </c>
      <c r="E45" s="9">
        <v>0</v>
      </c>
      <c r="F45" s="9">
        <v>0</v>
      </c>
      <c r="G45" s="9">
        <f>F45-B45</f>
        <v>0</v>
      </c>
    </row>
    <row r="46" spans="1:8">
      <c r="A46" s="15" t="s">
        <v>28</v>
      </c>
      <c r="B46" s="9">
        <v>0</v>
      </c>
      <c r="C46" s="9">
        <v>0</v>
      </c>
      <c r="D46" s="9">
        <v>0</v>
      </c>
      <c r="E46" s="9">
        <v>0</v>
      </c>
      <c r="F46" s="9">
        <v>0</v>
      </c>
      <c r="G46" s="9">
        <f>F46-B46</f>
        <v>0</v>
      </c>
    </row>
    <row r="47" spans="1:8">
      <c r="A47" s="15" t="s">
        <v>27</v>
      </c>
      <c r="B47" s="9">
        <v>0</v>
      </c>
      <c r="C47" s="9">
        <v>0</v>
      </c>
      <c r="D47" s="9">
        <v>0</v>
      </c>
      <c r="E47" s="9">
        <v>0</v>
      </c>
      <c r="F47" s="9">
        <v>0</v>
      </c>
      <c r="G47" s="9">
        <f>F47-B47</f>
        <v>0</v>
      </c>
    </row>
    <row r="48" spans="1:8" ht="30">
      <c r="A48" s="15" t="s">
        <v>26</v>
      </c>
      <c r="B48" s="9">
        <v>0</v>
      </c>
      <c r="C48" s="9">
        <v>0</v>
      </c>
      <c r="D48" s="9">
        <v>0</v>
      </c>
      <c r="E48" s="9">
        <v>0</v>
      </c>
      <c r="F48" s="9">
        <v>0</v>
      </c>
      <c r="G48" s="9">
        <f>F48-B48</f>
        <v>0</v>
      </c>
    </row>
    <row r="49" spans="1:7">
      <c r="A49" s="15" t="s">
        <v>25</v>
      </c>
      <c r="B49" s="9">
        <v>0</v>
      </c>
      <c r="C49" s="9">
        <v>0</v>
      </c>
      <c r="D49" s="9">
        <v>0</v>
      </c>
      <c r="E49" s="9">
        <v>0</v>
      </c>
      <c r="F49" s="9">
        <v>0</v>
      </c>
      <c r="G49" s="9">
        <f>F49-B49</f>
        <v>0</v>
      </c>
    </row>
    <row r="50" spans="1:7">
      <c r="A50" s="15" t="s">
        <v>24</v>
      </c>
      <c r="B50" s="9">
        <v>0</v>
      </c>
      <c r="C50" s="9">
        <v>0</v>
      </c>
      <c r="D50" s="9">
        <v>0</v>
      </c>
      <c r="E50" s="9">
        <v>0</v>
      </c>
      <c r="F50" s="9">
        <v>0</v>
      </c>
      <c r="G50" s="9">
        <f>F50-B50</f>
        <v>0</v>
      </c>
    </row>
    <row r="51" spans="1:7" ht="30">
      <c r="A51" s="16" t="s">
        <v>23</v>
      </c>
      <c r="B51" s="9">
        <v>0</v>
      </c>
      <c r="C51" s="9">
        <v>0</v>
      </c>
      <c r="D51" s="9">
        <v>0</v>
      </c>
      <c r="E51" s="9">
        <v>0</v>
      </c>
      <c r="F51" s="9">
        <v>0</v>
      </c>
      <c r="G51" s="9">
        <f>F51-B51</f>
        <v>0</v>
      </c>
    </row>
    <row r="52" spans="1:7">
      <c r="A52" s="17" t="s">
        <v>22</v>
      </c>
      <c r="B52" s="9">
        <v>0</v>
      </c>
      <c r="C52" s="9">
        <v>0</v>
      </c>
      <c r="D52" s="9">
        <v>0</v>
      </c>
      <c r="E52" s="9">
        <v>0</v>
      </c>
      <c r="F52" s="9">
        <v>0</v>
      </c>
      <c r="G52" s="9">
        <f>F52-B52</f>
        <v>0</v>
      </c>
    </row>
    <row r="53" spans="1:7">
      <c r="A53" s="14" t="s">
        <v>21</v>
      </c>
      <c r="B53" s="9">
        <f>SUM(B54:B57)</f>
        <v>0</v>
      </c>
      <c r="C53" s="9">
        <f>SUM(C54:C57)</f>
        <v>0</v>
      </c>
      <c r="D53" s="9">
        <f>SUM(D54:D57)</f>
        <v>0</v>
      </c>
      <c r="E53" s="9">
        <f>SUM(E54:E57)</f>
        <v>0</v>
      </c>
      <c r="F53" s="9">
        <f>SUM(F54:F57)</f>
        <v>0</v>
      </c>
      <c r="G53" s="9">
        <f>SUM(G54:G57)</f>
        <v>0</v>
      </c>
    </row>
    <row r="54" spans="1:7">
      <c r="A54" s="16" t="s">
        <v>20</v>
      </c>
      <c r="B54" s="9">
        <v>0</v>
      </c>
      <c r="C54" s="9">
        <v>0</v>
      </c>
      <c r="D54" s="9">
        <v>0</v>
      </c>
      <c r="E54" s="9">
        <v>0</v>
      </c>
      <c r="F54" s="9">
        <v>0</v>
      </c>
      <c r="G54" s="9">
        <f>F54-B54</f>
        <v>0</v>
      </c>
    </row>
    <row r="55" spans="1:7">
      <c r="A55" s="15" t="s">
        <v>19</v>
      </c>
      <c r="B55" s="9">
        <v>0</v>
      </c>
      <c r="C55" s="9">
        <v>0</v>
      </c>
      <c r="D55" s="9">
        <v>0</v>
      </c>
      <c r="E55" s="9">
        <v>0</v>
      </c>
      <c r="F55" s="9">
        <v>0</v>
      </c>
      <c r="G55" s="9">
        <f>F55-B55</f>
        <v>0</v>
      </c>
    </row>
    <row r="56" spans="1:7">
      <c r="A56" s="15" t="s">
        <v>18</v>
      </c>
      <c r="B56" s="9">
        <v>0</v>
      </c>
      <c r="C56" s="9">
        <v>0</v>
      </c>
      <c r="D56" s="9">
        <v>0</v>
      </c>
      <c r="E56" s="9">
        <v>0</v>
      </c>
      <c r="F56" s="9">
        <v>0</v>
      </c>
      <c r="G56" s="9">
        <f>F56-B56</f>
        <v>0</v>
      </c>
    </row>
    <row r="57" spans="1:7">
      <c r="A57" s="16" t="s">
        <v>17</v>
      </c>
      <c r="B57" s="9">
        <v>0</v>
      </c>
      <c r="C57" s="9">
        <v>0</v>
      </c>
      <c r="D57" s="9">
        <v>0</v>
      </c>
      <c r="E57" s="9">
        <v>0</v>
      </c>
      <c r="F57" s="9">
        <v>0</v>
      </c>
      <c r="G57" s="9">
        <f>F57-B57</f>
        <v>0</v>
      </c>
    </row>
    <row r="58" spans="1:7">
      <c r="A58" s="14" t="s">
        <v>16</v>
      </c>
      <c r="B58" s="9">
        <f>SUM(B59:B60)</f>
        <v>0</v>
      </c>
      <c r="C58" s="9">
        <f>SUM(C59:C60)</f>
        <v>0</v>
      </c>
      <c r="D58" s="9">
        <f>SUM(D59:D60)</f>
        <v>0</v>
      </c>
      <c r="E58" s="9">
        <f>SUM(E59:E60)</f>
        <v>0</v>
      </c>
      <c r="F58" s="9">
        <f>SUM(F59:F60)</f>
        <v>0</v>
      </c>
      <c r="G58" s="9">
        <f>SUM(G59:G60)</f>
        <v>0</v>
      </c>
    </row>
    <row r="59" spans="1:7" ht="30">
      <c r="A59" s="15" t="s">
        <v>15</v>
      </c>
      <c r="B59" s="9">
        <v>0</v>
      </c>
      <c r="C59" s="9">
        <v>0</v>
      </c>
      <c r="D59" s="9">
        <v>0</v>
      </c>
      <c r="E59" s="9">
        <v>0</v>
      </c>
      <c r="F59" s="9">
        <v>0</v>
      </c>
      <c r="G59" s="9">
        <f>F59-B59</f>
        <v>0</v>
      </c>
    </row>
    <row r="60" spans="1:7">
      <c r="A60" s="15" t="s">
        <v>14</v>
      </c>
      <c r="B60" s="9">
        <v>0</v>
      </c>
      <c r="C60" s="9">
        <v>0</v>
      </c>
      <c r="D60" s="9">
        <v>0</v>
      </c>
      <c r="E60" s="9">
        <v>0</v>
      </c>
      <c r="F60" s="9">
        <v>0</v>
      </c>
      <c r="G60" s="9">
        <f>F60-B60</f>
        <v>0</v>
      </c>
    </row>
    <row r="61" spans="1:7">
      <c r="A61" s="14" t="s">
        <v>13</v>
      </c>
      <c r="B61" s="9">
        <v>0</v>
      </c>
      <c r="C61" s="9">
        <v>0</v>
      </c>
      <c r="D61" s="9">
        <v>0</v>
      </c>
      <c r="E61" s="9">
        <v>0</v>
      </c>
      <c r="F61" s="9">
        <v>0</v>
      </c>
      <c r="G61" s="9">
        <f>F61-B61</f>
        <v>0</v>
      </c>
    </row>
    <row r="62" spans="1:7">
      <c r="A62" s="14" t="s">
        <v>12</v>
      </c>
      <c r="B62" s="9">
        <v>0</v>
      </c>
      <c r="C62" s="9">
        <v>0</v>
      </c>
      <c r="D62" s="9">
        <v>0</v>
      </c>
      <c r="E62" s="9">
        <v>0</v>
      </c>
      <c r="F62" s="9">
        <v>0</v>
      </c>
      <c r="G62" s="9">
        <f>F62-B62</f>
        <v>0</v>
      </c>
    </row>
    <row r="63" spans="1:7">
      <c r="A63" s="11"/>
      <c r="B63" s="11"/>
      <c r="C63" s="11"/>
      <c r="D63" s="11"/>
      <c r="E63" s="11"/>
      <c r="F63" s="11"/>
      <c r="G63" s="11"/>
    </row>
    <row r="64" spans="1:7">
      <c r="A64" s="12" t="s">
        <v>11</v>
      </c>
      <c r="B64" s="7">
        <f>B44+B53+B58+B61+B62</f>
        <v>0</v>
      </c>
      <c r="C64" s="7">
        <f>C44+C53+C58+C61+C62</f>
        <v>0</v>
      </c>
      <c r="D64" s="7">
        <f>D44+D53+D58+D61+D62</f>
        <v>0</v>
      </c>
      <c r="E64" s="7">
        <f>E44+E53+E58+E61+E62</f>
        <v>0</v>
      </c>
      <c r="F64" s="7">
        <f>F44+F53+F58+F61+F62</f>
        <v>0</v>
      </c>
      <c r="G64" s="7">
        <f>G44+G53+G58+G61+G62</f>
        <v>0</v>
      </c>
    </row>
    <row r="65" spans="1:7">
      <c r="A65" s="11"/>
      <c r="B65" s="11"/>
      <c r="C65" s="11"/>
      <c r="D65" s="11"/>
      <c r="E65" s="11"/>
      <c r="F65" s="11"/>
      <c r="G65" s="11"/>
    </row>
    <row r="66" spans="1:7">
      <c r="A66" s="12" t="s">
        <v>10</v>
      </c>
      <c r="B66" s="7">
        <f>B67</f>
        <v>0</v>
      </c>
      <c r="C66" s="7">
        <f>C67</f>
        <v>0</v>
      </c>
      <c r="D66" s="7">
        <f>D67</f>
        <v>0</v>
      </c>
      <c r="E66" s="7">
        <f>E67</f>
        <v>0</v>
      </c>
      <c r="F66" s="7">
        <f>F67</f>
        <v>0</v>
      </c>
      <c r="G66" s="7">
        <f>G67</f>
        <v>0</v>
      </c>
    </row>
    <row r="67" spans="1:7">
      <c r="A67" s="14" t="s">
        <v>9</v>
      </c>
      <c r="B67" s="9">
        <v>0</v>
      </c>
      <c r="C67" s="9">
        <v>0</v>
      </c>
      <c r="D67" s="9">
        <v>0</v>
      </c>
      <c r="E67" s="9">
        <v>0</v>
      </c>
      <c r="F67" s="9">
        <v>0</v>
      </c>
      <c r="G67" s="9">
        <f>F67-B67</f>
        <v>0</v>
      </c>
    </row>
    <row r="68" spans="1:7">
      <c r="A68" s="11"/>
      <c r="B68" s="11"/>
      <c r="C68" s="11"/>
      <c r="D68" s="11"/>
      <c r="E68" s="11"/>
      <c r="F68" s="11"/>
      <c r="G68" s="11"/>
    </row>
    <row r="69" spans="1:7">
      <c r="A69" s="12" t="s">
        <v>8</v>
      </c>
      <c r="B69" s="13">
        <f>B40+B64+B66</f>
        <v>500000</v>
      </c>
      <c r="C69" s="13">
        <f>C40+C64+C66</f>
        <v>46987533.32</v>
      </c>
      <c r="D69" s="13">
        <f>D40+D64+D66</f>
        <v>47487533.32</v>
      </c>
      <c r="E69" s="13">
        <f>E40+E64+E66</f>
        <v>47487533.32</v>
      </c>
      <c r="F69" s="13">
        <f>F40+F64+F66</f>
        <v>47487533.32</v>
      </c>
      <c r="G69" s="13">
        <f>G40+G64+G66</f>
        <v>46987533.32</v>
      </c>
    </row>
    <row r="70" spans="1:7">
      <c r="A70" s="11"/>
      <c r="B70" s="11"/>
      <c r="C70" s="11"/>
      <c r="D70" s="11"/>
      <c r="E70" s="11"/>
      <c r="F70" s="11"/>
      <c r="G70" s="11"/>
    </row>
    <row r="71" spans="1:7">
      <c r="A71" s="12" t="s">
        <v>7</v>
      </c>
      <c r="B71" s="11"/>
      <c r="C71" s="11"/>
      <c r="D71" s="11"/>
      <c r="E71" s="11"/>
      <c r="F71" s="11"/>
      <c r="G71" s="11"/>
    </row>
    <row r="72" spans="1:7" ht="30">
      <c r="A72" s="10" t="s">
        <v>6</v>
      </c>
      <c r="B72" s="9">
        <v>0</v>
      </c>
      <c r="C72" s="9">
        <v>0</v>
      </c>
      <c r="D72" s="9">
        <v>0</v>
      </c>
      <c r="E72" s="9">
        <v>0</v>
      </c>
      <c r="F72" s="9">
        <v>0</v>
      </c>
      <c r="G72" s="9">
        <f>F72-B72</f>
        <v>0</v>
      </c>
    </row>
    <row r="73" spans="1:7" ht="30">
      <c r="A73" s="10" t="s">
        <v>5</v>
      </c>
      <c r="B73" s="9">
        <v>0</v>
      </c>
      <c r="C73" s="9">
        <v>0</v>
      </c>
      <c r="D73" s="9">
        <v>0</v>
      </c>
      <c r="E73" s="9">
        <v>0</v>
      </c>
      <c r="F73" s="9">
        <v>0</v>
      </c>
      <c r="G73" s="9">
        <f>F73-B73</f>
        <v>0</v>
      </c>
    </row>
    <row r="74" spans="1:7">
      <c r="A74" s="8" t="s">
        <v>4</v>
      </c>
      <c r="B74" s="7">
        <f>B72+B73</f>
        <v>0</v>
      </c>
      <c r="C74" s="7">
        <f>C72+C73</f>
        <v>0</v>
      </c>
      <c r="D74" s="7">
        <f>D72+D73</f>
        <v>0</v>
      </c>
      <c r="E74" s="7">
        <f>E72+E73</f>
        <v>0</v>
      </c>
      <c r="F74" s="7">
        <f>F72+F73</f>
        <v>0</v>
      </c>
      <c r="G74" s="7">
        <f>G72+G73</f>
        <v>0</v>
      </c>
    </row>
    <row r="75" spans="1:7">
      <c r="A75" s="6"/>
      <c r="B75" s="5"/>
      <c r="C75" s="5"/>
      <c r="D75" s="5"/>
      <c r="E75" s="5"/>
      <c r="F75" s="5"/>
      <c r="G75" s="5"/>
    </row>
    <row r="76" spans="1:7">
      <c r="A76" s="2"/>
      <c r="B76" s="1"/>
      <c r="C76" s="1"/>
      <c r="D76" s="1"/>
      <c r="E76" s="1"/>
      <c r="F76" s="1"/>
      <c r="G76" s="1"/>
    </row>
    <row r="77" spans="1:7">
      <c r="A77" s="2"/>
      <c r="B77" s="1"/>
      <c r="C77" s="1"/>
      <c r="D77" s="1"/>
      <c r="E77" s="1"/>
      <c r="F77" s="1"/>
      <c r="G77" s="1"/>
    </row>
    <row r="78" spans="1:7">
      <c r="A78" s="2"/>
      <c r="B78" s="1"/>
      <c r="C78" s="1"/>
      <c r="D78" s="1"/>
      <c r="E78" s="1"/>
      <c r="F78" s="1"/>
      <c r="G78" s="1"/>
    </row>
    <row r="79" spans="1:7">
      <c r="A79" s="4" t="s">
        <v>3</v>
      </c>
      <c r="B79" s="1"/>
      <c r="C79" s="1"/>
      <c r="D79" s="3" t="s">
        <v>2</v>
      </c>
      <c r="E79" s="3"/>
      <c r="F79" s="3"/>
      <c r="G79" s="3"/>
    </row>
    <row r="80" spans="1:7">
      <c r="A80" s="4" t="s">
        <v>1</v>
      </c>
      <c r="B80" s="1"/>
      <c r="C80" s="1"/>
      <c r="D80" s="3" t="s">
        <v>0</v>
      </c>
      <c r="E80" s="3"/>
      <c r="F80" s="3"/>
      <c r="G80" s="3"/>
    </row>
    <row r="81" spans="1:7">
      <c r="A81" s="2"/>
      <c r="B81" s="1"/>
      <c r="C81" s="1"/>
      <c r="D81" s="1"/>
      <c r="E81" s="1"/>
      <c r="F81" s="1"/>
      <c r="G81" s="1"/>
    </row>
    <row r="82" spans="1:7"/>
  </sheetData>
  <mergeCells count="9">
    <mergeCell ref="D80:G80"/>
    <mergeCell ref="A5:A6"/>
    <mergeCell ref="G5:G6"/>
    <mergeCell ref="B5:F5"/>
    <mergeCell ref="A1:G1"/>
    <mergeCell ref="A2:G2"/>
    <mergeCell ref="A3:G3"/>
    <mergeCell ref="A4:G4"/>
    <mergeCell ref="D79:G79"/>
  </mergeCells>
  <dataValidations count="1">
    <dataValidation type="decimal" allowBlank="1" showInputMessage="1" showErrorMessage="1" sqref="B8:G74">
      <formula1>-1.79769313486231E+100</formula1>
      <formula2>1.79769313486231E+100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4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F-5</vt:lpstr>
      <vt:lpstr>ENTE_PUBLICO_F05</vt:lpstr>
      <vt:lpstr>PERIODO_INFORME_F05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2019-01-08T16:52:57Z</dcterms:created>
  <dcterms:modified xsi:type="dcterms:W3CDTF">2019-01-08T16:53:09Z</dcterms:modified>
</cp:coreProperties>
</file>