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/>
  <c r="B57"/>
  <c r="C57"/>
  <c r="E6" l="1"/>
  <c r="F6" l="1"/>
  <c r="F72" l="1"/>
  <c r="E72"/>
  <c r="F65"/>
  <c r="E65"/>
  <c r="F60"/>
  <c r="E60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44"/>
  <c r="C6"/>
  <c r="B6"/>
  <c r="B44" s="1"/>
  <c r="E76" l="1"/>
  <c r="C59"/>
  <c r="B59"/>
  <c r="F76"/>
  <c r="F78" s="1"/>
  <c r="E44"/>
  <c r="E78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<sst xmlns="http://schemas.openxmlformats.org/spreadsheetml/2006/main" count="127" uniqueCount="125">
  <si>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</si>
  <si>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</si>
  <si>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</si>
  <si>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</si>
  <si>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</si>
  <si>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</si>
  <si>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</si>
  <si>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</si>
  <si>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</si>
  <si>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</si>
  <si>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</si>
  <si>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</si>
  <si>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</si>
  <si>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</si>
  <si>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</si>
  <si>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</si>
  <si>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</si>
  <si>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</si>
  <si>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</si>
  <si>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</si>
  <si>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</si>
  <si>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</si>
  <si>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</si>
  <si>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</si>
  <si>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</si>
  <si>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</si>
  <si>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</si>
  <si>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</si>
  <si>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</si>
  <si>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</si>
  <si>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</si>
  <si>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</si>
  <si>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</si>
  <si>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</si>
  <si>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</si>
  <si>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</si>
  <si>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</si>
  <si>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</si>
  <si>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</si>
  <si>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</si>
  <si>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</si>
  <si>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</si>
  <si>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</si>
  <si>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</si>
  <si>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</si>
  <si>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</si>
  <si>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</si>
  <si>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</si>
  <si>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</si>
  <si>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</si>
  <si>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</si>
  <si>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</si>
  <si>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</si>
  <si>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</si>
  <si>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</si>
  <si>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</si>
  <si>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</si>
  <si>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</si>
  <si>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</si>
  <si>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</si>
  <si>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</si>
  <si>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</si>
  <si>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</si>
  <si>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</si>
  <si>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</si>
  <si>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</si>
  <si>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</si>
  <si>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</si>
  <si>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</si>
  <si>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</si>
  <si>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</si>
  <si>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</si>
  <si>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</si>
  <si>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</si>
  <si>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</si>
  <si>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</si>
  <si>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</si>
  <si>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</si>
  <si>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</si>
  <si>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</si>
  <si>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</si>
  <si>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</si>
  <si>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</si>
  <si>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</si>
  <si>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</si>
  <si>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</si>
  <si>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</si>
  <si>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</si>
  <si>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</si>
  <si>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</si>
  <si>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</si>
  <si>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</si>
  <si>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</si>
  <si>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</si>
  <si>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</si>
  <si>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</si>
  <si>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</si>
  <si>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</si>
  <si>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</si>
  <si>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</si>
  <si>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</si>
  <si>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</si>
  <si>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</si>
  <si>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</si>
  <si>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</si>
  <si>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</si>
  <si>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</si>
  <si>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</si>
  <si>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</si>
  <si>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</si>
  <si>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</si>
  <si>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</si>
  <si>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</si>
  <si>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</si>
  <si>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</si>
  <si>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</si>
  <si>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</si>
  <si>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</si>
  <si>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</si>
  <si>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</si>
  <si>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</si>
  <si>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Secretario Técnico</t>
  </si>
  <si>
    <t>Coordinación de Seguimiento y Control de Fideicomisos</t>
  </si>
  <si>
    <t>FIDEICOMISO DE BORDERÍA E INFRAESTRUCTURA RURAL PARA EL ESTADO DE GUANAJUATO &lt;&lt;FIBIR&gt;&gt; 
Estado de Situación Financiera Detallado - LDF
Al 31 de marzo de 2018 y al 31 de diciembre de 2017
(PESOS)</t>
  </si>
  <si>
    <t>31 de diciembre de 2017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</si>
</sst>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Normal="100" workbookViewId="0">
      <selection activeCell="B61" sqref="B6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5" t="s">
        <v>123</v>
      </c>
      <c r="B1" s="26"/>
      <c r="C1" s="26"/>
      <c r="D1" s="26"/>
      <c r="E1" s="26"/>
      <c r="F1" s="27"/>
    </row>
    <row r="2" spans="1:6" ht="33.75">
      <c r="A2" s="1" t="s">
        <v>0</v>
      </c>
      <c r="B2" s="2">
        <v>2018</v>
      </c>
      <c r="C2" s="2" t="s">
        <v>124</v>
      </c>
      <c r="D2" s="1" t="s">
        <v>0</v>
      </c>
      <c r="E2" s="2">
        <v>2018</v>
      </c>
      <c r="F2" s="2" t="s">
        <v>124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43982909.879999995</v>
      </c>
      <c r="C6" s="9">
        <f>SUM(C7:C13)</f>
        <v>24112012.329999998</v>
      </c>
      <c r="D6" s="5" t="s">
        <v>6</v>
      </c>
      <c r="E6" s="9">
        <f>SUM(E7:E15)</f>
        <v>22550.639999999999</v>
      </c>
      <c r="F6" s="9">
        <f>SUM(F7:F15)</f>
        <v>23955.11</v>
      </c>
    </row>
    <row r="7" spans="1:6">
      <c r="A7" s="10" t="s">
        <v>7</v>
      </c>
      <c r="B7" s="9">
        <v>1.44</v>
      </c>
      <c r="C7" s="9"/>
      <c r="D7" s="11" t="s">
        <v>8</v>
      </c>
      <c r="E7" s="9"/>
      <c r="F7" s="9"/>
    </row>
    <row r="8" spans="1:6">
      <c r="A8" s="10" t="s">
        <v>9</v>
      </c>
      <c r="B8" s="9">
        <v>0</v>
      </c>
      <c r="C8" s="9">
        <v>0</v>
      </c>
      <c r="D8" s="11" t="s">
        <v>10</v>
      </c>
      <c r="E8" s="9"/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43982908.439999998</v>
      </c>
      <c r="C10" s="9">
        <v>24112012.329999998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22550.639999999999</v>
      </c>
      <c r="F13" s="9">
        <v>23955.11</v>
      </c>
    </row>
    <row r="14" spans="1:6">
      <c r="A14" s="3" t="s">
        <v>21</v>
      </c>
      <c r="B14" s="9">
        <f>SUM(B15:B21)</f>
        <v>34300</v>
      </c>
      <c r="C14" s="9">
        <f>SUM(C15:C21)</f>
        <v>49300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>
        <v>34300</v>
      </c>
      <c r="C16" s="9">
        <v>49300</v>
      </c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44017209.879999995</v>
      </c>
      <c r="C44" s="7">
        <f>C6+C14+C22+C28+C34+C35+C38</f>
        <v>24161312.329999998</v>
      </c>
      <c r="D44" s="8" t="s">
        <v>80</v>
      </c>
      <c r="E44" s="7">
        <f>E6+E16+E20+E23+E24+E28+E35+E39</f>
        <v>22550.639999999999</v>
      </c>
      <c r="F44" s="7">
        <f>F6+F16+F20+F23+F24+F28+F35+F39</f>
        <v>23955.11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/>
      <c r="C48" s="9"/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>
        <v>27451453.390000001</v>
      </c>
      <c r="C50" s="9">
        <v>27451453.390000001</v>
      </c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>
        <v>0</v>
      </c>
      <c r="D51" s="5" t="s">
        <v>92</v>
      </c>
      <c r="E51" s="9"/>
      <c r="F51" s="9"/>
    </row>
    <row r="52" spans="1:6">
      <c r="A52" s="13" t="s">
        <v>93</v>
      </c>
      <c r="B52" s="9">
        <v>-10739717.76</v>
      </c>
      <c r="C52" s="9">
        <v>10050462.98</v>
      </c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16711735.630000001</v>
      </c>
      <c r="C57" s="7">
        <f>SUM(C47:C55)</f>
        <v>37501916.370000005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60728945.509999998</v>
      </c>
      <c r="C59" s="7">
        <f>C44+C57</f>
        <v>61663228.700000003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74497745.829999998</v>
      </c>
      <c r="F60" s="7">
        <f>SUM(F61:F63)</f>
        <v>74497745.829999998</v>
      </c>
    </row>
    <row r="61" spans="1:6">
      <c r="A61" s="13"/>
      <c r="B61" s="9"/>
      <c r="C61" s="9"/>
      <c r="D61" s="5" t="s">
        <v>104</v>
      </c>
      <c r="E61" s="9">
        <v>74497745.829999998</v>
      </c>
      <c r="F61" s="9">
        <v>74497745.829999998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-13791350.960000001</v>
      </c>
      <c r="F65" s="7">
        <f>SUM(F66:F70)</f>
        <v>-32959398.199999999</v>
      </c>
    </row>
    <row r="66" spans="1:6">
      <c r="A66" s="13"/>
      <c r="B66" s="9"/>
      <c r="C66" s="9"/>
      <c r="D66" s="5" t="s">
        <v>108</v>
      </c>
      <c r="E66" s="9">
        <v>19168047.239999998</v>
      </c>
      <c r="F66" s="9">
        <v>-12708252.919999998</v>
      </c>
    </row>
    <row r="67" spans="1:6">
      <c r="A67" s="13"/>
      <c r="B67" s="9"/>
      <c r="C67" s="9"/>
      <c r="D67" s="5" t="s">
        <v>109</v>
      </c>
      <c r="E67" s="9">
        <v>-32959398.199999999</v>
      </c>
      <c r="F67" s="9">
        <v>-20251145.280000001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60706394.869999997</v>
      </c>
      <c r="F76" s="7">
        <f>F60+F65+F72</f>
        <v>41538347.629999995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60728945.509999998</v>
      </c>
      <c r="F78" s="7">
        <f>+F44+F76</f>
        <v>41562302.739999995</v>
      </c>
    </row>
    <row r="79" spans="1:6">
      <c r="A79" s="15"/>
      <c r="B79" s="16"/>
      <c r="C79" s="16"/>
      <c r="D79" s="17"/>
      <c r="E79" s="16"/>
      <c r="F79" s="16"/>
    </row>
    <row r="81" spans="1:5">
      <c r="E81" s="24"/>
    </row>
    <row r="82" spans="1:5">
      <c r="E82" s="24"/>
    </row>
    <row r="84" spans="1:5">
      <c r="A84" s="23"/>
      <c r="D84" s="23"/>
    </row>
    <row r="85" spans="1:5">
      <c r="A85" s="22" t="s">
        <v>119</v>
      </c>
      <c r="D85" s="22" t="s">
        <v>120</v>
      </c>
    </row>
    <row r="86" spans="1:5">
      <c r="A86" s="22" t="s">
        <v>121</v>
      </c>
      <c r="D86" s="22" t="s">
        <v>122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2018-04-13T13:50:23Z</cp:lastPrinted>
  <dcterms:created xsi:type="dcterms:W3CDTF">2017-01-11T17:17:46Z</dcterms:created>
  <dcterms:modified xsi:type="dcterms:W3CDTF">2018-04-13T13:51:31Z</dcterms:modified>
</cp:coreProperties>
</file>