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760"/>
  </bookViews>
  <sheets>
    <sheet name="BMu" sheetId="1" r:id="rId1"/>
    <sheet name="Hoja1" sheetId="3" r:id="rId2"/>
    <sheet name="Hoja2" sheetId="4" r:id="rId3"/>
    <sheet name="Hoja3" sheetId="6" r:id="rId4"/>
    <sheet name="Hoja4" sheetId="7" r:id="rId5"/>
    <sheet name="Hoja5" sheetId="8" r:id="rId6"/>
  </sheets>
  <definedNames>
    <definedName name="_xlnm.Print_Area" localSheetId="0">BMu!$A$1:$D$31</definedName>
  </definedNames>
  <calcPr calcId="125725"/>
</workbook>
</file>

<file path=xl/calcChain.xml><?xml version="1.0" encoding="utf-8"?>
<calcChain xmlns="http://schemas.openxmlformats.org/spreadsheetml/2006/main">
  <c r="D28" i="1"/>
  <c r="I1" i="8"/>
  <c r="I25"/>
  <c r="I22"/>
  <c r="I16"/>
  <c r="I17"/>
  <c r="I18"/>
  <c r="I19"/>
  <c r="I15"/>
  <c r="I11"/>
  <c r="I7"/>
  <c r="I6"/>
  <c r="I5"/>
  <c r="G4" i="6"/>
  <c r="G5"/>
  <c r="G6"/>
  <c r="G7"/>
  <c r="G8"/>
  <c r="G9"/>
  <c r="G10"/>
  <c r="G11"/>
  <c r="G12"/>
  <c r="G13"/>
  <c r="G14"/>
  <c r="G15"/>
  <c r="G16"/>
  <c r="G17"/>
  <c r="G18"/>
  <c r="G19"/>
  <c r="G3"/>
  <c r="G21"/>
</calcChain>
</file>

<file path=xl/sharedStrings.xml><?xml version="1.0" encoding="utf-8"?>
<sst xmlns="http://schemas.openxmlformats.org/spreadsheetml/2006/main" count="261" uniqueCount="129">
  <si>
    <t>(Pesos)</t>
  </si>
  <si>
    <t>Ente Público:</t>
  </si>
  <si>
    <t>Código</t>
  </si>
  <si>
    <t>Descripción del Bien Mueble</t>
  </si>
  <si>
    <t>Valor en libros</t>
  </si>
  <si>
    <t>RELACIÓN DE BIENES MUEBLES QUE COMPONEN EL PATRIMONIO</t>
  </si>
  <si>
    <t>Bajo protesta de decir verdad declaramos que los Estados Financieros y sus Notas son razonablemente correctos y responsabilidad del emisor</t>
  </si>
  <si>
    <t>TOTAL DE BIENES MUEBLES</t>
  </si>
  <si>
    <t>Impresora Laser a color marca Lexmark Modelo CS510</t>
  </si>
  <si>
    <t>Impresora Portatil HP Officejet 100 Mobile</t>
  </si>
  <si>
    <t>Laptop</t>
  </si>
  <si>
    <t>Camara M-FUJIFILM M- T550</t>
  </si>
  <si>
    <t>'12460-0000-0000-0000-0000</t>
  </si>
  <si>
    <t>Maquinaria, otros equipos y herramientas</t>
  </si>
  <si>
    <t>'12461-5611-1400-0001-0000</t>
  </si>
  <si>
    <t>Tractor sobre Orugas Shantui M-SD22</t>
  </si>
  <si>
    <t>'12461-5611-1400-0002-0000</t>
  </si>
  <si>
    <t>Excavadora Hidraulica con Cucharon</t>
  </si>
  <si>
    <t>'12461-5611-1400-0003-0000</t>
  </si>
  <si>
    <t>Tractor de Orugas M- Shantui M-SD22 CHSD22AALD1016</t>
  </si>
  <si>
    <t>'12461-5611-1400-0004-0000</t>
  </si>
  <si>
    <t>Distanciametro Laser M- Leica MOD.DISTO D8</t>
  </si>
  <si>
    <t>'12461-5611-1400-0005-0000</t>
  </si>
  <si>
    <t>Accesorios de Maquinaria</t>
  </si>
  <si>
    <t>'12465-0000-0000-0000-0000</t>
  </si>
  <si>
    <t>Equipo de Comunicación y Telecomunicación</t>
  </si>
  <si>
    <t>'12465-5651-1400-0001-0000</t>
  </si>
  <si>
    <t>GPS</t>
  </si>
  <si>
    <t>12410 Mobiliario y Equipo</t>
  </si>
  <si>
    <t>12413-5151-0000-0000-0000</t>
  </si>
  <si>
    <t>Computadoras y equipo periférico</t>
  </si>
  <si>
    <t>12413-5151-1400-0001-0000</t>
  </si>
  <si>
    <t>12413-5151-1400-0002-0000</t>
  </si>
  <si>
    <t>12413-5151-1400-0003-0000</t>
  </si>
  <si>
    <t>12423-5230-0000-0000-0000</t>
  </si>
  <si>
    <t>Cámaras fotográficas y de video</t>
  </si>
  <si>
    <t>12423-5230-1400-0001-0000</t>
  </si>
  <si>
    <t>12460 Maq., otros equipos y herramientas</t>
  </si>
  <si>
    <t>12461-5611-0000-0000-0000</t>
  </si>
  <si>
    <t>Maquinaria y Eqpo. Agropecuario</t>
  </si>
  <si>
    <t>12461-5611-1400-0001-0000</t>
  </si>
  <si>
    <t>12461-5611-1400-0002-0000</t>
  </si>
  <si>
    <t>12461-5611-1400-0003-0000</t>
  </si>
  <si>
    <t>12461-5611-1400-0004-0000</t>
  </si>
  <si>
    <t>12461-5611-1400-0005-0000</t>
  </si>
  <si>
    <t>12465-5651-0000-0000-0000</t>
  </si>
  <si>
    <t>12465-5651-1400-0001-0000</t>
  </si>
  <si>
    <t>GSP</t>
  </si>
  <si>
    <t>FIDEICOMISO DE BORDERIA E INFRAESTRUCTURA RURAL PARA EL ESTADO DE GUANAJUATO &lt;&lt;FIBIR&gt;&gt;</t>
  </si>
  <si>
    <t xml:space="preserve"> </t>
  </si>
  <si>
    <t>'12461-0000-0000-0000-0000</t>
  </si>
  <si>
    <t>'12461-5611-0000-0000-0000</t>
  </si>
  <si>
    <t>Maquinaria y equipo Agropecuario</t>
  </si>
  <si>
    <t>'12465-5651-0000-0000-0000</t>
  </si>
  <si>
    <t>'12600-0000-0000-0000-0000</t>
  </si>
  <si>
    <t>Depreciaciones, det. Y amortizaciones acumuladas d</t>
  </si>
  <si>
    <t>'12630-0000-0000-0000-0000</t>
  </si>
  <si>
    <t>Depreciacion Acumulada de Biene Muebles</t>
  </si>
  <si>
    <t>'12630-5611-0000-0000-0000</t>
  </si>
  <si>
    <t>Depreciacion Acumulada de Maq. Eqpo Agropecuario</t>
  </si>
  <si>
    <t>'12630-5611-1400-0001-0000</t>
  </si>
  <si>
    <t>Tractor sobre Oruga Shanti M-SD22</t>
  </si>
  <si>
    <t>'12630-5611-1400-0002-0000</t>
  </si>
  <si>
    <t>Excavadora Hidraulica con cucharon</t>
  </si>
  <si>
    <t>'12630-5611-1400-0003-0000</t>
  </si>
  <si>
    <t>Tractor de orugas M-Shantui M-SD22 CHSD22AALD1016</t>
  </si>
  <si>
    <t>'12630-5611-1400-0004-0000</t>
  </si>
  <si>
    <t>Distanciametro Laser M-Leica M-DISTO D8</t>
  </si>
  <si>
    <t>'12630-5631-0000-0000-0000</t>
  </si>
  <si>
    <t>Depreciacion Maquinaria y Equipo de Construcion</t>
  </si>
  <si>
    <t>'12630-5651-0000-0000-0000</t>
  </si>
  <si>
    <t>Depreciacion Acumulada Eqpo. Comunicacion y Teleco</t>
  </si>
  <si>
    <t>'12630-5651-1400-0001-0000</t>
  </si>
  <si>
    <t>'12400-0000-0000-0000-0000</t>
  </si>
  <si>
    <t>Bienes muebles</t>
  </si>
  <si>
    <t>'12410-0000-0000-0000-0000</t>
  </si>
  <si>
    <t>Mobiliario y Equipo</t>
  </si>
  <si>
    <t>'12413-0000-0000-0000-0000</t>
  </si>
  <si>
    <t>Equipo de Computo y de Tecnologías de la informaci</t>
  </si>
  <si>
    <t>'12413-5151-0000-0000-0000</t>
  </si>
  <si>
    <t>'12413-5151-1400-0001-0000</t>
  </si>
  <si>
    <t>'12413-5151-1400-0002-0000</t>
  </si>
  <si>
    <t>'12413-5151-1400-0003-0000</t>
  </si>
  <si>
    <t>'12420-0000-0000-0000-0000</t>
  </si>
  <si>
    <t>Mobiliario y Equipo Educacional y Recreativo</t>
  </si>
  <si>
    <t>'12423-0000-0000-0000-0000</t>
  </si>
  <si>
    <t>Camara Fotográficas y de Video</t>
  </si>
  <si>
    <t>'12423-5230-0000-0000-0000</t>
  </si>
  <si>
    <t>'12423-5230-1400-0001-0000</t>
  </si>
  <si>
    <t>'12630-5151-0000-0000-0000</t>
  </si>
  <si>
    <t>Depreciacion Acumulada Equipo de Computo y de tegn</t>
  </si>
  <si>
    <t>'12630-5151-1400-0001-0000</t>
  </si>
  <si>
    <t>Impresora Laser LEXMARK</t>
  </si>
  <si>
    <t>'12630-5151-1400-0002-0000</t>
  </si>
  <si>
    <t>Impresora Portatil HP</t>
  </si>
  <si>
    <t>'12630-5151-1400-0003-0000</t>
  </si>
  <si>
    <t>'12630-5230-0000-0000-0000</t>
  </si>
  <si>
    <t>Depreciacion Acumulada de Camaras fotograficas y d</t>
  </si>
  <si>
    <t>'12630-5230-1400-0001-0000</t>
  </si>
  <si>
    <t>Maquinaria y Equipo de Construcción</t>
  </si>
  <si>
    <t>Maquinaria y Eqpo. de Construccion</t>
  </si>
  <si>
    <t>Excavadora Hidraulica Sany SY215CLC SOBRE ORUGAS</t>
  </si>
  <si>
    <t>12463-0000-0000-0000-0000</t>
  </si>
  <si>
    <t>12463-5631-0000-0000-0000</t>
  </si>
  <si>
    <t>12463-5631-1400-0001-0000</t>
  </si>
  <si>
    <t>Camaras Fotograficas y de video</t>
  </si>
  <si>
    <t>Tractor sobre Oruga Sahntui M-SD22</t>
  </si>
  <si>
    <t>Maquinaria y Equipo de Construcion</t>
  </si>
  <si>
    <t>Excavadora Hidraulica Sany SY215CLC Sobre Orugas</t>
  </si>
  <si>
    <t>Equipo de comunicación y telecomunicacion</t>
  </si>
  <si>
    <t>Maquinaria y Equipo Agropecuario</t>
  </si>
  <si>
    <t>'12463-0000-0000-0000-0000</t>
  </si>
  <si>
    <t>'12463-5631-0000-0000-0000</t>
  </si>
  <si>
    <t>'12463-5631-1400-0001-0000</t>
  </si>
  <si>
    <t>'12630-5611-1400-0005-0000</t>
  </si>
  <si>
    <t>'12630-5631-1400-0001-0000</t>
  </si>
  <si>
    <t>Código catálogo de bienes</t>
  </si>
  <si>
    <t>5151001</t>
  </si>
  <si>
    <t>5151002</t>
  </si>
  <si>
    <t>5151003</t>
  </si>
  <si>
    <t>5231001</t>
  </si>
  <si>
    <t>5611001</t>
  </si>
  <si>
    <t>5611002</t>
  </si>
  <si>
    <t>5611003</t>
  </si>
  <si>
    <t>5611004</t>
  </si>
  <si>
    <t>5611005</t>
  </si>
  <si>
    <t>5631001</t>
  </si>
  <si>
    <t>5651001</t>
  </si>
  <si>
    <t>Al 31 de Marzo de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</si>
</sst>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.00;\-#,##0.00;&quot; &quot;"/>
    <numFmt numFmtId="166" formatCode="_-* #,##0_-;\-* #,##0_-;_-* &quot;-&quot;??_-;_-@_-"/>
  </numFmts>
  <fonts count="15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u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</font>
    <font>
      <b/>
      <sz val="10"/>
      <color indexed="8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2" fillId="0" borderId="0"/>
  </cellStyleXfs>
  <cellXfs count="56">
    <xf numFmtId="0" fontId="0" fillId="0" borderId="0" xfId="0"/>
    <xf numFmtId="0" fontId="13" fillId="3" borderId="0" xfId="0" applyFont="1" applyFill="1" applyProtection="1"/>
    <xf numFmtId="0" fontId="1" fillId="3" borderId="0" xfId="0" applyFont="1" applyFill="1" applyBorder="1" applyAlignment="1" applyProtection="1">
      <alignment horizontal="right"/>
      <protection locked="0"/>
    </xf>
    <xf numFmtId="0" fontId="1" fillId="3" borderId="2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13" fillId="3" borderId="0" xfId="0" applyFont="1" applyFill="1" applyProtection="1">
      <protection locked="0"/>
    </xf>
    <xf numFmtId="0" fontId="3" fillId="3" borderId="0" xfId="4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>
      <protection locked="0"/>
    </xf>
    <xf numFmtId="0" fontId="1" fillId="4" borderId="3" xfId="4" applyFont="1" applyFill="1" applyBorder="1" applyAlignment="1" applyProtection="1">
      <alignment horizontal="center" vertical="center"/>
    </xf>
    <xf numFmtId="0" fontId="1" fillId="4" borderId="4" xfId="4" applyFont="1" applyFill="1" applyBorder="1" applyAlignment="1" applyProtection="1">
      <alignment horizontal="center" vertical="center"/>
    </xf>
    <xf numFmtId="0" fontId="13" fillId="3" borderId="0" xfId="0" applyFont="1" applyFill="1" applyBorder="1" applyProtection="1"/>
    <xf numFmtId="0" fontId="13" fillId="3" borderId="5" xfId="0" applyFont="1" applyFill="1" applyBorder="1" applyAlignment="1" applyProtection="1">
      <alignment vertical="top"/>
      <protection locked="0"/>
    </xf>
    <xf numFmtId="0" fontId="1" fillId="3" borderId="0" xfId="0" applyNumberFormat="1" applyFont="1" applyFill="1" applyBorder="1" applyAlignment="1" applyProtection="1">
      <protection locked="0"/>
    </xf>
    <xf numFmtId="0" fontId="1" fillId="5" borderId="0" xfId="4" applyFont="1" applyFill="1" applyBorder="1" applyAlignment="1">
      <alignment horizontal="center"/>
    </xf>
    <xf numFmtId="0" fontId="1" fillId="3" borderId="0" xfId="4" applyFont="1" applyFill="1" applyBorder="1" applyAlignment="1">
      <alignment horizontal="center"/>
    </xf>
    <xf numFmtId="0" fontId="1" fillId="4" borderId="8" xfId="4" applyFont="1" applyFill="1" applyBorder="1" applyAlignment="1" applyProtection="1">
      <alignment vertical="center"/>
    </xf>
    <xf numFmtId="0" fontId="13" fillId="3" borderId="0" xfId="0" applyFont="1" applyFill="1"/>
    <xf numFmtId="49" fontId="6" fillId="2" borderId="6" xfId="0" applyNumberFormat="1" applyFont="1" applyFill="1" applyBorder="1" applyAlignment="1">
      <alignment horizontal="left" vertical="top"/>
    </xf>
    <xf numFmtId="49" fontId="7" fillId="2" borderId="6" xfId="0" applyNumberFormat="1" applyFont="1" applyFill="1" applyBorder="1" applyAlignment="1">
      <alignment horizontal="left" vertical="top"/>
    </xf>
    <xf numFmtId="43" fontId="12" fillId="0" borderId="0" xfId="2" applyFont="1"/>
    <xf numFmtId="4" fontId="0" fillId="0" borderId="0" xfId="0" applyNumberFormat="1"/>
    <xf numFmtId="49" fontId="5" fillId="2" borderId="9" xfId="0" applyNumberFormat="1" applyFont="1" applyFill="1" applyBorder="1" applyAlignment="1">
      <alignment horizontal="left" vertical="top"/>
    </xf>
    <xf numFmtId="49" fontId="5" fillId="2" borderId="6" xfId="0" applyNumberFormat="1" applyFont="1" applyFill="1" applyBorder="1" applyAlignment="1">
      <alignment horizontal="left" vertical="top"/>
    </xf>
    <xf numFmtId="0" fontId="3" fillId="3" borderId="10" xfId="0" applyFont="1" applyFill="1" applyBorder="1" applyAlignment="1" applyProtection="1">
      <alignment vertical="top"/>
      <protection locked="0"/>
    </xf>
    <xf numFmtId="0" fontId="3" fillId="3" borderId="11" xfId="0" applyFont="1" applyFill="1" applyBorder="1" applyAlignment="1" applyProtection="1">
      <alignment vertical="top"/>
      <protection locked="0"/>
    </xf>
    <xf numFmtId="4" fontId="8" fillId="2" borderId="6" xfId="0" applyNumberFormat="1" applyFont="1" applyFill="1" applyBorder="1" applyAlignment="1">
      <alignment horizontal="right" vertical="top"/>
    </xf>
    <xf numFmtId="4" fontId="8" fillId="2" borderId="5" xfId="0" applyNumberFormat="1" applyFont="1" applyFill="1" applyBorder="1" applyAlignment="1">
      <alignment horizontal="right" vertical="top"/>
    </xf>
    <xf numFmtId="49" fontId="9" fillId="2" borderId="6" xfId="0" applyNumberFormat="1" applyFont="1" applyFill="1" applyBorder="1" applyAlignment="1">
      <alignment horizontal="left" vertical="top"/>
    </xf>
    <xf numFmtId="49" fontId="8" fillId="2" borderId="6" xfId="0" applyNumberFormat="1" applyFont="1" applyFill="1" applyBorder="1" applyAlignment="1">
      <alignment horizontal="left" vertical="top"/>
    </xf>
    <xf numFmtId="49" fontId="9" fillId="2" borderId="5" xfId="0" applyNumberFormat="1" applyFont="1" applyFill="1" applyBorder="1" applyAlignment="1">
      <alignment horizontal="left" vertical="top"/>
    </xf>
    <xf numFmtId="165" fontId="14" fillId="3" borderId="6" xfId="0" applyNumberFormat="1" applyFont="1" applyFill="1" applyBorder="1"/>
    <xf numFmtId="0" fontId="1" fillId="4" borderId="3" xfId="4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right" vertical="top"/>
    </xf>
    <xf numFmtId="49" fontId="11" fillId="2" borderId="1" xfId="0" applyNumberFormat="1" applyFont="1" applyFill="1" applyBorder="1" applyAlignment="1">
      <alignment horizontal="left" vertical="top"/>
    </xf>
    <xf numFmtId="4" fontId="11" fillId="2" borderId="1" xfId="0" applyNumberFormat="1" applyFont="1" applyFill="1" applyBorder="1" applyAlignment="1">
      <alignment horizontal="right" vertical="top"/>
    </xf>
    <xf numFmtId="43" fontId="13" fillId="3" borderId="0" xfId="2" applyFont="1" applyFill="1" applyProtection="1">
      <protection locked="0"/>
    </xf>
    <xf numFmtId="49" fontId="6" fillId="2" borderId="12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left" vertical="top"/>
    </xf>
    <xf numFmtId="49" fontId="7" fillId="2" borderId="10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right" vertical="top" wrapText="1"/>
      <protection locked="0"/>
    </xf>
    <xf numFmtId="0" fontId="1" fillId="4" borderId="13" xfId="4" applyFont="1" applyFill="1" applyBorder="1" applyAlignment="1" applyProtection="1">
      <alignment horizontal="center" vertical="center"/>
    </xf>
    <xf numFmtId="3" fontId="3" fillId="3" borderId="9" xfId="2" applyNumberFormat="1" applyFont="1" applyFill="1" applyBorder="1" applyAlignment="1" applyProtection="1">
      <alignment horizontal="right" vertical="top"/>
      <protection locked="0"/>
    </xf>
    <xf numFmtId="3" fontId="3" fillId="3" borderId="6" xfId="2" applyNumberFormat="1" applyFont="1" applyFill="1" applyBorder="1" applyAlignment="1" applyProtection="1">
      <alignment horizontal="right" vertical="top"/>
      <protection locked="0"/>
    </xf>
    <xf numFmtId="3" fontId="1" fillId="5" borderId="7" xfId="2" applyNumberFormat="1" applyFont="1" applyFill="1" applyBorder="1" applyAlignment="1" applyProtection="1">
      <alignment horizontal="right" vertical="top"/>
      <protection locked="0"/>
    </xf>
    <xf numFmtId="3" fontId="0" fillId="0" borderId="6" xfId="0" applyNumberFormat="1" applyBorder="1" applyAlignment="1">
      <alignment horizontal="right"/>
    </xf>
    <xf numFmtId="166" fontId="3" fillId="3" borderId="6" xfId="2" applyNumberFormat="1" applyFont="1" applyFill="1" applyBorder="1" applyAlignment="1" applyProtection="1">
      <alignment vertical="top"/>
      <protection locked="0"/>
    </xf>
    <xf numFmtId="0" fontId="1" fillId="5" borderId="0" xfId="4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41"/>
  <sheetViews>
    <sheetView showGridLines="0" tabSelected="1" zoomScaleNormal="100" workbookViewId="0">
      <selection activeCell="C42" sqref="C42"/>
    </sheetView>
  </sheetViews>
  <sheetFormatPr baseColWidth="10" defaultRowHeight="12"/>
  <cols>
    <col min="1" max="1" width="36.42578125" style="5" customWidth="1"/>
    <col min="2" max="2" width="22.140625" style="5" bestFit="1" customWidth="1"/>
    <col min="3" max="3" width="53.28515625" style="5" customWidth="1"/>
    <col min="4" max="4" width="43.85546875" style="5" customWidth="1"/>
    <col min="5" max="5" width="8.28515625" style="5" hidden="1" customWidth="1"/>
    <col min="6" max="6" width="12.42578125" style="5" bestFit="1" customWidth="1"/>
    <col min="7" max="7" width="11.42578125" style="5"/>
    <col min="8" max="8" width="14.28515625" style="5" bestFit="1" customWidth="1"/>
    <col min="9" max="16384" width="11.42578125" style="5"/>
  </cols>
  <sheetData>
    <row r="1" spans="1:8" s="1" customFormat="1" ht="19.5" customHeight="1">
      <c r="A1" s="55" t="s">
        <v>5</v>
      </c>
      <c r="B1" s="55"/>
      <c r="C1" s="55"/>
      <c r="D1" s="55"/>
      <c r="E1" s="14"/>
    </row>
    <row r="2" spans="1:8" s="1" customFormat="1" ht="12.75" customHeight="1">
      <c r="A2" s="55" t="s">
        <v>128</v>
      </c>
      <c r="B2" s="55"/>
      <c r="C2" s="55"/>
      <c r="D2" s="55"/>
      <c r="E2" s="14"/>
    </row>
    <row r="3" spans="1:8" s="1" customFormat="1" ht="14.25" customHeight="1">
      <c r="A3" s="55" t="s">
        <v>0</v>
      </c>
      <c r="B3" s="55"/>
      <c r="C3" s="55"/>
      <c r="D3" s="55"/>
      <c r="E3" s="14"/>
    </row>
    <row r="4" spans="1:8" s="1" customFormat="1">
      <c r="A4" s="15"/>
      <c r="B4" s="15"/>
      <c r="C4" s="15"/>
      <c r="D4" s="15"/>
      <c r="E4" s="15"/>
    </row>
    <row r="5" spans="1:8">
      <c r="B5" s="2" t="s">
        <v>1</v>
      </c>
      <c r="C5" s="3" t="s">
        <v>48</v>
      </c>
      <c r="D5" s="3"/>
      <c r="E5" s="13"/>
      <c r="F5" s="4"/>
      <c r="G5" s="4"/>
      <c r="H5" s="4"/>
    </row>
    <row r="6" spans="1:8" s="8" customFormat="1">
      <c r="A6" s="7"/>
      <c r="B6" s="7"/>
      <c r="C6" s="6"/>
      <c r="D6" s="6"/>
      <c r="E6" s="7"/>
    </row>
    <row r="7" spans="1:8" s="11" customFormat="1">
      <c r="A7" s="16" t="s">
        <v>2</v>
      </c>
      <c r="B7" s="32"/>
      <c r="C7" s="9" t="s">
        <v>3</v>
      </c>
      <c r="D7" s="49" t="s">
        <v>4</v>
      </c>
      <c r="E7" s="10"/>
    </row>
    <row r="8" spans="1:8">
      <c r="A8" s="22" t="s">
        <v>28</v>
      </c>
      <c r="B8" s="33" t="s">
        <v>116</v>
      </c>
      <c r="C8" s="43"/>
      <c r="D8" s="50"/>
      <c r="E8" s="12"/>
      <c r="H8" s="42"/>
    </row>
    <row r="9" spans="1:8">
      <c r="A9" s="18" t="s">
        <v>29</v>
      </c>
      <c r="B9" s="18"/>
      <c r="C9" s="44" t="s">
        <v>30</v>
      </c>
      <c r="D9" s="51"/>
      <c r="E9" s="12"/>
      <c r="H9" s="42"/>
    </row>
    <row r="10" spans="1:8">
      <c r="A10" s="19" t="s">
        <v>31</v>
      </c>
      <c r="B10" s="34" t="s">
        <v>117</v>
      </c>
      <c r="C10" s="45" t="s">
        <v>8</v>
      </c>
      <c r="D10" s="54">
        <v>902.31</v>
      </c>
      <c r="E10" s="12"/>
      <c r="F10" s="42">
        <v>902.31</v>
      </c>
      <c r="H10" s="42"/>
    </row>
    <row r="11" spans="1:8">
      <c r="A11" s="19" t="s">
        <v>32</v>
      </c>
      <c r="B11" s="34" t="s">
        <v>118</v>
      </c>
      <c r="C11" s="45" t="s">
        <v>9</v>
      </c>
      <c r="D11" s="51">
        <v>188.69</v>
      </c>
      <c r="E11" s="12"/>
      <c r="F11" s="42">
        <v>188.69</v>
      </c>
      <c r="H11" s="42"/>
    </row>
    <row r="12" spans="1:8">
      <c r="A12" s="19" t="s">
        <v>33</v>
      </c>
      <c r="B12" s="34" t="s">
        <v>119</v>
      </c>
      <c r="C12" s="45" t="s">
        <v>10</v>
      </c>
      <c r="D12" s="51">
        <v>1097.44</v>
      </c>
      <c r="E12" s="12"/>
      <c r="F12" s="42">
        <v>1097.44</v>
      </c>
      <c r="H12" s="42"/>
    </row>
    <row r="13" spans="1:8">
      <c r="A13" s="18" t="s">
        <v>34</v>
      </c>
      <c r="B13" s="35"/>
      <c r="C13" s="44" t="s">
        <v>35</v>
      </c>
      <c r="D13" s="51">
        <v>0</v>
      </c>
      <c r="E13" s="12"/>
      <c r="F13" s="42">
        <v>0</v>
      </c>
      <c r="H13" s="42"/>
    </row>
    <row r="14" spans="1:8" ht="15">
      <c r="A14" s="19" t="s">
        <v>36</v>
      </c>
      <c r="B14" s="34" t="s">
        <v>120</v>
      </c>
      <c r="C14" s="45" t="s">
        <v>11</v>
      </c>
      <c r="D14" s="53">
        <v>1648.91</v>
      </c>
      <c r="E14" s="12"/>
      <c r="F14" s="42">
        <v>1648.91</v>
      </c>
      <c r="H14" s="42"/>
    </row>
    <row r="15" spans="1:8">
      <c r="A15" s="23" t="s">
        <v>37</v>
      </c>
      <c r="B15" s="36"/>
      <c r="C15" s="46"/>
      <c r="D15" s="51">
        <v>0</v>
      </c>
      <c r="E15" s="12"/>
      <c r="F15" s="42">
        <v>0</v>
      </c>
      <c r="H15" s="42"/>
    </row>
    <row r="16" spans="1:8">
      <c r="A16" s="18" t="s">
        <v>38</v>
      </c>
      <c r="B16" s="37"/>
      <c r="C16" s="46" t="s">
        <v>39</v>
      </c>
      <c r="D16" s="51">
        <v>0</v>
      </c>
      <c r="E16" s="12"/>
      <c r="F16" s="42">
        <v>0</v>
      </c>
      <c r="H16" s="42"/>
    </row>
    <row r="17" spans="1:8">
      <c r="A17" s="19" t="s">
        <v>40</v>
      </c>
      <c r="B17" s="34" t="s">
        <v>121</v>
      </c>
      <c r="C17" s="45" t="s">
        <v>15</v>
      </c>
      <c r="D17" s="51">
        <v>6241235</v>
      </c>
      <c r="E17" s="12"/>
      <c r="F17" s="42">
        <v>6241235</v>
      </c>
      <c r="H17" s="42"/>
    </row>
    <row r="18" spans="1:8">
      <c r="A18" s="19" t="s">
        <v>41</v>
      </c>
      <c r="B18" s="34" t="s">
        <v>122</v>
      </c>
      <c r="C18" s="45" t="s">
        <v>17</v>
      </c>
      <c r="D18" s="51">
        <v>2664713.29</v>
      </c>
      <c r="E18" s="12"/>
      <c r="F18" s="42">
        <v>2664713.29</v>
      </c>
      <c r="H18" s="42"/>
    </row>
    <row r="19" spans="1:8">
      <c r="A19" s="19" t="s">
        <v>42</v>
      </c>
      <c r="B19" s="34" t="s">
        <v>123</v>
      </c>
      <c r="C19" s="45" t="s">
        <v>19</v>
      </c>
      <c r="D19" s="51">
        <v>5095657.63</v>
      </c>
      <c r="E19" s="12"/>
      <c r="F19" s="42">
        <v>5095657.63</v>
      </c>
      <c r="H19" s="42"/>
    </row>
    <row r="20" spans="1:8">
      <c r="A20" s="19" t="s">
        <v>43</v>
      </c>
      <c r="B20" s="34" t="s">
        <v>124</v>
      </c>
      <c r="C20" s="45" t="s">
        <v>21</v>
      </c>
      <c r="D20" s="51">
        <v>15498</v>
      </c>
      <c r="E20" s="12"/>
      <c r="F20" s="42">
        <v>15498</v>
      </c>
      <c r="H20" s="42"/>
    </row>
    <row r="21" spans="1:8">
      <c r="A21" s="19" t="s">
        <v>44</v>
      </c>
      <c r="B21" s="34" t="s">
        <v>125</v>
      </c>
      <c r="C21" s="45" t="s">
        <v>23</v>
      </c>
      <c r="D21" s="51">
        <v>587606.69999999995</v>
      </c>
      <c r="E21" s="12"/>
      <c r="F21" s="42">
        <v>587606.69999999995</v>
      </c>
      <c r="H21" s="42"/>
    </row>
    <row r="22" spans="1:8">
      <c r="A22" s="19" t="s">
        <v>102</v>
      </c>
      <c r="B22" s="34"/>
      <c r="C22" s="44" t="s">
        <v>99</v>
      </c>
      <c r="D22" s="51">
        <v>0</v>
      </c>
      <c r="E22" s="12"/>
      <c r="F22" s="42">
        <v>0</v>
      </c>
      <c r="H22" s="42"/>
    </row>
    <row r="23" spans="1:8">
      <c r="A23" s="19" t="s">
        <v>103</v>
      </c>
      <c r="B23" s="34"/>
      <c r="C23" s="45" t="s">
        <v>100</v>
      </c>
      <c r="D23" s="51">
        <v>0</v>
      </c>
      <c r="E23" s="12"/>
      <c r="F23" s="42">
        <v>0</v>
      </c>
      <c r="H23" s="42"/>
    </row>
    <row r="24" spans="1:8">
      <c r="A24" s="19" t="s">
        <v>104</v>
      </c>
      <c r="B24" s="34" t="s">
        <v>126</v>
      </c>
      <c r="C24" s="45" t="s">
        <v>101</v>
      </c>
      <c r="D24" s="51">
        <v>4759441.8</v>
      </c>
      <c r="E24" s="12"/>
      <c r="F24" s="42">
        <v>4759441.8</v>
      </c>
      <c r="H24" s="42"/>
    </row>
    <row r="25" spans="1:8">
      <c r="A25" s="18" t="s">
        <v>45</v>
      </c>
      <c r="B25" s="35"/>
      <c r="C25" s="44" t="s">
        <v>25</v>
      </c>
      <c r="D25" s="51">
        <v>0</v>
      </c>
      <c r="E25" s="12"/>
      <c r="F25" s="42">
        <v>0</v>
      </c>
      <c r="H25" s="42"/>
    </row>
    <row r="26" spans="1:8">
      <c r="A26" s="19" t="s">
        <v>46</v>
      </c>
      <c r="B26" s="34" t="s">
        <v>127</v>
      </c>
      <c r="C26" s="45" t="s">
        <v>27</v>
      </c>
      <c r="D26" s="51">
        <v>8216.6299999999992</v>
      </c>
      <c r="E26" s="12"/>
      <c r="F26" s="42">
        <v>8216.6299999999992</v>
      </c>
      <c r="H26" s="42"/>
    </row>
    <row r="27" spans="1:8">
      <c r="A27" s="24"/>
      <c r="B27" s="24"/>
      <c r="C27" s="47"/>
      <c r="D27" s="51"/>
      <c r="E27" s="12"/>
      <c r="H27" s="42"/>
    </row>
    <row r="28" spans="1:8">
      <c r="A28" s="25"/>
      <c r="B28" s="25"/>
      <c r="C28" s="48" t="s">
        <v>7</v>
      </c>
      <c r="D28" s="52">
        <f>SUM(D8:D27)</f>
        <v>19376206.399999999</v>
      </c>
      <c r="E28" s="12"/>
      <c r="H28" s="42"/>
    </row>
    <row r="31" spans="1:8">
      <c r="A31" s="17" t="s">
        <v>6</v>
      </c>
      <c r="B31" s="17"/>
    </row>
    <row r="35" spans="1:4" s="8" customFormat="1"/>
    <row r="36" spans="1:4" s="8" customFormat="1"/>
    <row r="37" spans="1:4" s="8" customFormat="1">
      <c r="A37" s="7"/>
      <c r="B37" s="7"/>
      <c r="D37" s="7"/>
    </row>
    <row r="38" spans="1:4" s="8" customFormat="1">
      <c r="A38" s="7"/>
      <c r="B38" s="7"/>
      <c r="D38" s="7"/>
    </row>
    <row r="39" spans="1:4" s="8" customFormat="1">
      <c r="A39" s="7"/>
      <c r="B39" s="7"/>
    </row>
    <row r="40" spans="1:4" s="8" customFormat="1"/>
    <row r="41" spans="1:4" s="8" customFormat="1"/>
  </sheetData>
  <mergeCells count="3">
    <mergeCell ref="A1:D1"/>
    <mergeCell ref="A2:D2"/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baseColWidth="10" defaultRowHeight="15"/>
  <cols>
    <col min="2" max="2" width="25" bestFit="1" customWidth="1"/>
    <col min="3" max="3" width="50.28515625" bestFit="1" customWidth="1"/>
    <col min="4" max="4" width="12.7109375" bestFit="1" customWidth="1"/>
    <col min="5" max="5" width="11.7109375" bestFit="1" customWidth="1"/>
    <col min="6" max="6" width="12.7109375" bestFit="1" customWidth="1"/>
    <col min="7" max="7" width="11.7109375" bestFit="1" customWidth="1"/>
    <col min="8" max="9" width="13.1406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9" sqref="B19"/>
    </sheetView>
  </sheetViews>
  <sheetFormatPr baseColWidth="10" defaultRowHeight="15"/>
  <cols>
    <col min="1" max="1" width="25" bestFit="1" customWidth="1"/>
    <col min="2" max="2" width="50.28515625" bestFit="1" customWidth="1"/>
    <col min="3" max="3" width="12.7109375" bestFit="1" customWidth="1"/>
    <col min="7" max="7" width="12.710937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H23"/>
  <sheetViews>
    <sheetView workbookViewId="0">
      <selection activeCell="D12" sqref="D12"/>
    </sheetView>
  </sheetViews>
  <sheetFormatPr baseColWidth="10" defaultRowHeight="15"/>
  <cols>
    <col min="2" max="2" width="50.5703125" bestFit="1" customWidth="1"/>
    <col min="3" max="3" width="11.7109375" bestFit="1" customWidth="1"/>
    <col min="4" max="4" width="50.28515625" bestFit="1" customWidth="1"/>
    <col min="7" max="7" width="12.7109375" bestFit="1" customWidth="1"/>
    <col min="8" max="8" width="13.140625" bestFit="1" customWidth="1"/>
  </cols>
  <sheetData>
    <row r="2" spans="2:8">
      <c r="B2" s="28" t="s">
        <v>30</v>
      </c>
      <c r="C2" s="27"/>
      <c r="D2" s="31" t="s">
        <v>30</v>
      </c>
      <c r="E2" s="31"/>
    </row>
    <row r="3" spans="2:8">
      <c r="B3" s="29" t="s">
        <v>8</v>
      </c>
      <c r="C3" s="26">
        <v>18046.39</v>
      </c>
      <c r="D3" s="31" t="s">
        <v>8</v>
      </c>
      <c r="E3" s="31">
        <v>9474.36</v>
      </c>
      <c r="G3" s="21">
        <f>+C3-E3</f>
        <v>8572.0299999999988</v>
      </c>
      <c r="H3" s="20">
        <v>3609.2699999999986</v>
      </c>
    </row>
    <row r="4" spans="2:8">
      <c r="B4" s="29" t="s">
        <v>9</v>
      </c>
      <c r="C4" s="26">
        <v>3774.64</v>
      </c>
      <c r="D4" s="31" t="s">
        <v>9</v>
      </c>
      <c r="E4" s="31">
        <v>1981.7</v>
      </c>
      <c r="G4" s="21">
        <f t="shared" ref="G4:G19" si="0">+C4-E4</f>
        <v>1792.9399999999998</v>
      </c>
      <c r="H4" s="20">
        <v>754.90999999999985</v>
      </c>
    </row>
    <row r="5" spans="2:8">
      <c r="B5" s="29" t="s">
        <v>10</v>
      </c>
      <c r="C5" s="26">
        <v>10975</v>
      </c>
      <c r="D5" s="31" t="s">
        <v>10</v>
      </c>
      <c r="E5" s="31">
        <v>5761.9</v>
      </c>
      <c r="G5" s="21">
        <f t="shared" si="0"/>
        <v>5213.1000000000004</v>
      </c>
      <c r="H5" s="20">
        <v>2743.7199999999993</v>
      </c>
    </row>
    <row r="6" spans="2:8">
      <c r="B6" s="28" t="s">
        <v>35</v>
      </c>
      <c r="C6" s="26"/>
      <c r="D6" s="31" t="s">
        <v>105</v>
      </c>
      <c r="E6" s="31"/>
      <c r="G6" s="21">
        <f t="shared" si="0"/>
        <v>0</v>
      </c>
      <c r="H6" s="20"/>
    </row>
    <row r="7" spans="2:8">
      <c r="B7" s="29" t="s">
        <v>11</v>
      </c>
      <c r="C7" s="26">
        <v>5996.01</v>
      </c>
      <c r="D7" s="31" t="s">
        <v>11</v>
      </c>
      <c r="E7" s="31">
        <v>3147.9</v>
      </c>
      <c r="G7" s="21">
        <f t="shared" si="0"/>
        <v>2848.11</v>
      </c>
      <c r="H7" s="20"/>
    </row>
    <row r="8" spans="2:8">
      <c r="B8" s="29"/>
      <c r="C8" s="27"/>
      <c r="G8" s="21">
        <f t="shared" si="0"/>
        <v>0</v>
      </c>
      <c r="H8" s="20"/>
    </row>
    <row r="9" spans="2:8">
      <c r="B9" s="30"/>
      <c r="C9" s="27"/>
      <c r="G9" s="21">
        <f t="shared" si="0"/>
        <v>0</v>
      </c>
      <c r="H9" s="20">
        <v>2548.3100000000004</v>
      </c>
    </row>
    <row r="10" spans="2:8">
      <c r="B10" s="30" t="s">
        <v>39</v>
      </c>
      <c r="C10" s="27"/>
      <c r="D10" s="31" t="s">
        <v>52</v>
      </c>
      <c r="E10" s="31"/>
      <c r="G10" s="21">
        <f t="shared" si="0"/>
        <v>0</v>
      </c>
      <c r="H10" s="20"/>
    </row>
    <row r="11" spans="2:8">
      <c r="B11" s="29" t="s">
        <v>15</v>
      </c>
      <c r="C11" s="26">
        <v>9726600</v>
      </c>
      <c r="D11" s="31" t="s">
        <v>106</v>
      </c>
      <c r="E11" s="31">
        <v>2674815</v>
      </c>
      <c r="G11" s="21">
        <f t="shared" si="0"/>
        <v>7051785</v>
      </c>
      <c r="H11" s="20"/>
    </row>
    <row r="12" spans="2:8">
      <c r="B12" s="29" t="s">
        <v>17</v>
      </c>
      <c r="C12" s="26">
        <v>4152800</v>
      </c>
      <c r="D12" s="31" t="s">
        <v>63</v>
      </c>
      <c r="E12" s="31">
        <v>1142020.02</v>
      </c>
      <c r="G12" s="21">
        <f t="shared" si="0"/>
        <v>3010779.98</v>
      </c>
      <c r="H12" s="20"/>
    </row>
    <row r="13" spans="2:8">
      <c r="B13" s="29" t="s">
        <v>19</v>
      </c>
      <c r="C13" s="26">
        <v>7457060</v>
      </c>
      <c r="D13" s="31" t="s">
        <v>19</v>
      </c>
      <c r="E13" s="31">
        <v>1304985.52</v>
      </c>
      <c r="G13" s="21">
        <f t="shared" si="0"/>
        <v>6152074.4800000004</v>
      </c>
      <c r="H13" s="20">
        <v>6727565</v>
      </c>
    </row>
    <row r="14" spans="2:8">
      <c r="B14" s="29" t="s">
        <v>21</v>
      </c>
      <c r="C14" s="26">
        <v>22680</v>
      </c>
      <c r="D14" s="31" t="s">
        <v>21</v>
      </c>
      <c r="E14" s="31">
        <v>3969</v>
      </c>
      <c r="G14" s="21">
        <f t="shared" si="0"/>
        <v>18711</v>
      </c>
      <c r="H14" s="20">
        <v>2872353.31</v>
      </c>
    </row>
    <row r="15" spans="2:8">
      <c r="B15" s="29" t="s">
        <v>23</v>
      </c>
      <c r="C15" s="26">
        <v>810492</v>
      </c>
      <c r="D15" s="31" t="s">
        <v>23</v>
      </c>
      <c r="E15" s="31">
        <v>141836.1</v>
      </c>
      <c r="G15" s="21">
        <f t="shared" si="0"/>
        <v>668655.9</v>
      </c>
      <c r="H15" s="20">
        <v>5468510.6500000004</v>
      </c>
    </row>
    <row r="16" spans="2:8">
      <c r="B16" s="28" t="s">
        <v>100</v>
      </c>
      <c r="C16" s="26"/>
      <c r="D16" s="31" t="s">
        <v>107</v>
      </c>
      <c r="E16" s="31"/>
      <c r="G16" s="21">
        <f t="shared" si="0"/>
        <v>0</v>
      </c>
      <c r="H16" s="20">
        <v>16632</v>
      </c>
    </row>
    <row r="17" spans="2:8">
      <c r="B17" s="29" t="s">
        <v>101</v>
      </c>
      <c r="C17" s="26">
        <v>5145342.45</v>
      </c>
      <c r="D17" s="31" t="s">
        <v>108</v>
      </c>
      <c r="E17" s="31">
        <v>128633.55</v>
      </c>
      <c r="G17" s="21">
        <f t="shared" si="0"/>
        <v>5016708.9000000004</v>
      </c>
      <c r="H17" s="20">
        <v>628131.30000000005</v>
      </c>
    </row>
    <row r="18" spans="2:8">
      <c r="B18" s="28" t="s">
        <v>25</v>
      </c>
      <c r="C18" s="26"/>
      <c r="D18" s="31" t="s">
        <v>109</v>
      </c>
      <c r="E18" s="31"/>
      <c r="G18" s="21">
        <f t="shared" si="0"/>
        <v>0</v>
      </c>
      <c r="H18" s="20"/>
    </row>
    <row r="19" spans="2:8">
      <c r="B19" s="29" t="s">
        <v>47</v>
      </c>
      <c r="C19" s="26">
        <v>11600</v>
      </c>
      <c r="D19" s="31" t="s">
        <v>47</v>
      </c>
      <c r="E19" s="31">
        <v>2030.02</v>
      </c>
      <c r="G19" s="21">
        <f t="shared" si="0"/>
        <v>9569.98</v>
      </c>
      <c r="H19" s="20"/>
    </row>
    <row r="20" spans="2:8">
      <c r="H20" s="20">
        <v>5016708.9000000004</v>
      </c>
    </row>
    <row r="21" spans="2:8">
      <c r="G21" s="21">
        <f>SUM(G3:G20)</f>
        <v>21946711.419999998</v>
      </c>
      <c r="H21" s="20"/>
    </row>
    <row r="22" spans="2:8">
      <c r="H22" s="20"/>
    </row>
    <row r="23" spans="2:8">
      <c r="H23" s="20">
        <v>8796.65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activeCell="C19" sqref="C19"/>
    </sheetView>
  </sheetViews>
  <sheetFormatPr baseColWidth="10" defaultRowHeight="15"/>
  <cols>
    <col min="1" max="1" width="27.42578125" bestFit="1" customWidth="1"/>
    <col min="2" max="2" width="55.5703125" bestFit="1" customWidth="1"/>
    <col min="3" max="3" width="15" bestFit="1" customWidth="1"/>
    <col min="4" max="4" width="13.85546875" bestFit="1" customWidth="1"/>
    <col min="5" max="5" width="5.5703125" bestFit="1" customWidth="1"/>
    <col min="6" max="6" width="12.28515625" bestFit="1" customWidth="1"/>
    <col min="7" max="7" width="15" bestFit="1" customWidth="1"/>
    <col min="8" max="9" width="13.85546875" bestFit="1" customWidth="1"/>
  </cols>
  <sheetData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3"/>
  <sheetViews>
    <sheetView zoomScale="60" zoomScaleNormal="60" workbookViewId="0">
      <selection activeCell="J24" sqref="J24"/>
    </sheetView>
  </sheetViews>
  <sheetFormatPr baseColWidth="10" defaultRowHeight="15"/>
  <cols>
    <col min="1" max="1" width="36.85546875" bestFit="1" customWidth="1"/>
    <col min="2" max="2" width="53.7109375" bestFit="1" customWidth="1"/>
    <col min="3" max="3" width="17.5703125" bestFit="1" customWidth="1"/>
    <col min="4" max="4" width="16.28515625" bestFit="1" customWidth="1"/>
    <col min="5" max="5" width="7" bestFit="1" customWidth="1"/>
    <col min="6" max="6" width="14.140625" bestFit="1" customWidth="1"/>
    <col min="7" max="7" width="17.5703125" bestFit="1" customWidth="1"/>
    <col min="8" max="8" width="15.85546875" bestFit="1" customWidth="1"/>
    <col min="9" max="9" width="14.7109375" customWidth="1"/>
  </cols>
  <sheetData>
    <row r="1" spans="1:9">
      <c r="A1" s="38" t="s">
        <v>73</v>
      </c>
      <c r="B1" s="38" t="s">
        <v>74</v>
      </c>
      <c r="C1" s="39">
        <v>27365366.489999998</v>
      </c>
      <c r="D1" s="38" t="s">
        <v>49</v>
      </c>
      <c r="E1" s="39">
        <v>0</v>
      </c>
      <c r="F1" s="39">
        <v>0</v>
      </c>
      <c r="G1" s="39">
        <v>27365366.489999998</v>
      </c>
      <c r="H1" s="38" t="s">
        <v>49</v>
      </c>
      <c r="I1" s="21">
        <f>+G1-H26</f>
        <v>20290971.479999997</v>
      </c>
    </row>
    <row r="2" spans="1:9">
      <c r="A2" s="40" t="s">
        <v>75</v>
      </c>
      <c r="B2" s="40" t="s">
        <v>76</v>
      </c>
      <c r="C2" s="41">
        <v>32796.03</v>
      </c>
      <c r="D2" s="40" t="s">
        <v>49</v>
      </c>
      <c r="E2" s="41">
        <v>0</v>
      </c>
      <c r="F2" s="41">
        <v>0</v>
      </c>
      <c r="G2" s="41">
        <v>32796.03</v>
      </c>
      <c r="H2" s="40" t="s">
        <v>49</v>
      </c>
    </row>
    <row r="3" spans="1:9">
      <c r="A3" s="38" t="s">
        <v>77</v>
      </c>
      <c r="B3" s="38" t="s">
        <v>78</v>
      </c>
      <c r="C3" s="39">
        <v>32796.03</v>
      </c>
      <c r="D3" s="38" t="s">
        <v>49</v>
      </c>
      <c r="E3" s="39">
        <v>0</v>
      </c>
      <c r="F3" s="39">
        <v>0</v>
      </c>
      <c r="G3" s="39">
        <v>32796.03</v>
      </c>
      <c r="H3" s="38" t="s">
        <v>49</v>
      </c>
    </row>
    <row r="4" spans="1:9">
      <c r="A4" s="38" t="s">
        <v>79</v>
      </c>
      <c r="B4" s="38" t="s">
        <v>30</v>
      </c>
      <c r="C4" s="39">
        <v>32796.03</v>
      </c>
      <c r="D4" s="38" t="s">
        <v>49</v>
      </c>
      <c r="E4" s="39">
        <v>0</v>
      </c>
      <c r="F4" s="39">
        <v>0</v>
      </c>
      <c r="G4" s="39">
        <v>32796.03</v>
      </c>
      <c r="H4" s="38" t="s">
        <v>49</v>
      </c>
    </row>
    <row r="5" spans="1:9">
      <c r="A5" s="38" t="s">
        <v>80</v>
      </c>
      <c r="B5" s="38" t="s">
        <v>8</v>
      </c>
      <c r="C5" s="39">
        <v>18046.39</v>
      </c>
      <c r="D5" s="38" t="s">
        <v>49</v>
      </c>
      <c r="E5" s="39">
        <v>0</v>
      </c>
      <c r="F5" s="39">
        <v>0</v>
      </c>
      <c r="G5" s="39">
        <v>18046.39</v>
      </c>
      <c r="H5" s="38"/>
      <c r="I5" s="21">
        <f>+G5-H29</f>
        <v>2706.9499999999989</v>
      </c>
    </row>
    <row r="6" spans="1:9">
      <c r="A6" s="38" t="s">
        <v>81</v>
      </c>
      <c r="B6" s="38" t="s">
        <v>9</v>
      </c>
      <c r="C6" s="39">
        <v>3774.64</v>
      </c>
      <c r="D6" s="38" t="s">
        <v>49</v>
      </c>
      <c r="E6" s="39">
        <v>0</v>
      </c>
      <c r="F6" s="39">
        <v>0</v>
      </c>
      <c r="G6" s="39">
        <v>3774.64</v>
      </c>
      <c r="H6" s="38" t="s">
        <v>49</v>
      </c>
      <c r="I6" s="21">
        <f>+G6-H30</f>
        <v>566.17000000000007</v>
      </c>
    </row>
    <row r="7" spans="1:9">
      <c r="A7" s="38" t="s">
        <v>82</v>
      </c>
      <c r="B7" s="38" t="s">
        <v>10</v>
      </c>
      <c r="C7" s="39">
        <v>10975</v>
      </c>
      <c r="D7" s="38" t="s">
        <v>49</v>
      </c>
      <c r="E7" s="39">
        <v>0</v>
      </c>
      <c r="F7" s="39">
        <v>0</v>
      </c>
      <c r="G7" s="39">
        <v>10975</v>
      </c>
      <c r="H7" s="38" t="s">
        <v>49</v>
      </c>
      <c r="I7" s="21">
        <f>+G7-H31</f>
        <v>2194.9599999999991</v>
      </c>
    </row>
    <row r="8" spans="1:9">
      <c r="A8" s="38" t="s">
        <v>83</v>
      </c>
      <c r="B8" s="38" t="s">
        <v>84</v>
      </c>
      <c r="C8" s="39">
        <v>5996.01</v>
      </c>
      <c r="D8" s="38" t="s">
        <v>49</v>
      </c>
      <c r="E8" s="39">
        <v>0</v>
      </c>
      <c r="F8" s="39">
        <v>0</v>
      </c>
      <c r="G8" s="39">
        <v>5996.01</v>
      </c>
      <c r="H8" s="38" t="s">
        <v>49</v>
      </c>
    </row>
    <row r="9" spans="1:9">
      <c r="A9" s="38" t="s">
        <v>85</v>
      </c>
      <c r="B9" s="38" t="s">
        <v>86</v>
      </c>
      <c r="C9" s="39">
        <v>5996.01</v>
      </c>
      <c r="D9" s="38" t="s">
        <v>49</v>
      </c>
      <c r="E9" s="39">
        <v>0</v>
      </c>
      <c r="F9" s="39">
        <v>0</v>
      </c>
      <c r="G9" s="39">
        <v>5996.01</v>
      </c>
      <c r="H9" s="38" t="s">
        <v>49</v>
      </c>
    </row>
    <row r="10" spans="1:9">
      <c r="A10" s="38" t="s">
        <v>87</v>
      </c>
      <c r="B10" s="38" t="s">
        <v>35</v>
      </c>
      <c r="C10" s="39">
        <v>5996.01</v>
      </c>
      <c r="D10" s="38" t="s">
        <v>49</v>
      </c>
      <c r="E10" s="39">
        <v>0</v>
      </c>
      <c r="F10" s="39">
        <v>0</v>
      </c>
      <c r="G10" s="39">
        <v>5996.01</v>
      </c>
      <c r="H10" s="38" t="s">
        <v>49</v>
      </c>
    </row>
    <row r="11" spans="1:9">
      <c r="A11" s="38" t="s">
        <v>88</v>
      </c>
      <c r="B11" s="38" t="s">
        <v>11</v>
      </c>
      <c r="C11" s="39">
        <v>5996.01</v>
      </c>
      <c r="D11" s="38" t="s">
        <v>49</v>
      </c>
      <c r="E11" s="39">
        <v>0</v>
      </c>
      <c r="F11" s="39">
        <v>0</v>
      </c>
      <c r="G11" s="39">
        <v>5996.01</v>
      </c>
      <c r="H11" s="38" t="s">
        <v>49</v>
      </c>
      <c r="I11" s="21">
        <f>+G11-H33</f>
        <v>2248.5100000000002</v>
      </c>
    </row>
    <row r="12" spans="1:9">
      <c r="A12" s="40" t="s">
        <v>12</v>
      </c>
      <c r="B12" s="40" t="s">
        <v>13</v>
      </c>
      <c r="C12" s="41">
        <v>27326574.449999999</v>
      </c>
      <c r="D12" s="40" t="s">
        <v>49</v>
      </c>
      <c r="E12" s="41">
        <v>0</v>
      </c>
      <c r="F12" s="41">
        <v>0</v>
      </c>
      <c r="G12" s="41">
        <v>27326574.449999999</v>
      </c>
      <c r="H12" s="40" t="s">
        <v>49</v>
      </c>
    </row>
    <row r="13" spans="1:9">
      <c r="A13" s="38" t="s">
        <v>50</v>
      </c>
      <c r="B13" s="38" t="s">
        <v>110</v>
      </c>
      <c r="C13" s="39">
        <v>22169632</v>
      </c>
      <c r="D13" s="38" t="s">
        <v>49</v>
      </c>
      <c r="E13" s="39">
        <v>0</v>
      </c>
      <c r="F13" s="39">
        <v>0</v>
      </c>
      <c r="G13" s="39">
        <v>22169632</v>
      </c>
      <c r="H13" s="38" t="s">
        <v>49</v>
      </c>
    </row>
    <row r="14" spans="1:9">
      <c r="A14" s="38" t="s">
        <v>51</v>
      </c>
      <c r="B14" s="38" t="s">
        <v>52</v>
      </c>
      <c r="C14" s="39">
        <v>22169632</v>
      </c>
      <c r="D14" s="38" t="s">
        <v>49</v>
      </c>
      <c r="E14" s="39">
        <v>0</v>
      </c>
      <c r="F14" s="39">
        <v>0</v>
      </c>
      <c r="G14" s="39">
        <v>22169632</v>
      </c>
      <c r="H14" s="38" t="s">
        <v>49</v>
      </c>
    </row>
    <row r="15" spans="1:9">
      <c r="A15" s="38" t="s">
        <v>14</v>
      </c>
      <c r="B15" s="38" t="s">
        <v>15</v>
      </c>
      <c r="C15" s="39">
        <v>9726600</v>
      </c>
      <c r="D15" s="38" t="s">
        <v>49</v>
      </c>
      <c r="E15" s="39">
        <v>0</v>
      </c>
      <c r="F15" s="39">
        <v>0</v>
      </c>
      <c r="G15" s="39">
        <v>9726600</v>
      </c>
      <c r="H15" s="38" t="s">
        <v>49</v>
      </c>
      <c r="I15" s="21">
        <f>+G15-H35</f>
        <v>6565455</v>
      </c>
    </row>
    <row r="16" spans="1:9">
      <c r="A16" s="38" t="s">
        <v>16</v>
      </c>
      <c r="B16" s="38" t="s">
        <v>17</v>
      </c>
      <c r="C16" s="39">
        <v>4152800</v>
      </c>
      <c r="D16" s="38" t="s">
        <v>49</v>
      </c>
      <c r="E16" s="39">
        <v>0</v>
      </c>
      <c r="F16" s="39">
        <v>0</v>
      </c>
      <c r="G16" s="39">
        <v>4152800</v>
      </c>
      <c r="H16" s="38" t="s">
        <v>49</v>
      </c>
      <c r="I16" s="21">
        <f>+G16-H36</f>
        <v>2803139.9699999997</v>
      </c>
    </row>
    <row r="17" spans="1:9">
      <c r="A17" s="38" t="s">
        <v>18</v>
      </c>
      <c r="B17" s="38" t="s">
        <v>19</v>
      </c>
      <c r="C17" s="39">
        <v>7457060</v>
      </c>
      <c r="D17" s="38" t="s">
        <v>49</v>
      </c>
      <c r="E17" s="39">
        <v>0</v>
      </c>
      <c r="F17" s="39">
        <v>0</v>
      </c>
      <c r="G17" s="39">
        <v>7457060</v>
      </c>
      <c r="H17" s="38" t="s">
        <v>49</v>
      </c>
      <c r="I17" s="21">
        <f>+G17-H37</f>
        <v>5344226.3100000005</v>
      </c>
    </row>
    <row r="18" spans="1:9">
      <c r="A18" s="38" t="s">
        <v>20</v>
      </c>
      <c r="B18" s="38" t="s">
        <v>21</v>
      </c>
      <c r="C18" s="39">
        <v>22680</v>
      </c>
      <c r="D18" s="38" t="s">
        <v>49</v>
      </c>
      <c r="E18" s="39">
        <v>0</v>
      </c>
      <c r="F18" s="39">
        <v>0</v>
      </c>
      <c r="G18" s="39">
        <v>22680</v>
      </c>
      <c r="H18" s="38" t="s">
        <v>49</v>
      </c>
      <c r="I18" s="21">
        <f>+G18-H38</f>
        <v>16254</v>
      </c>
    </row>
    <row r="19" spans="1:9">
      <c r="A19" s="38" t="s">
        <v>22</v>
      </c>
      <c r="B19" s="38" t="s">
        <v>23</v>
      </c>
      <c r="C19" s="39">
        <v>810492</v>
      </c>
      <c r="D19" s="38" t="s">
        <v>49</v>
      </c>
      <c r="E19" s="39">
        <v>0</v>
      </c>
      <c r="F19" s="39">
        <v>0</v>
      </c>
      <c r="G19" s="39">
        <v>810492</v>
      </c>
      <c r="H19" s="38" t="s">
        <v>49</v>
      </c>
      <c r="I19" s="21">
        <f>+G19-H39</f>
        <v>614623.1</v>
      </c>
    </row>
    <row r="20" spans="1:9">
      <c r="A20" s="38" t="s">
        <v>111</v>
      </c>
      <c r="B20" s="38" t="s">
        <v>99</v>
      </c>
      <c r="C20" s="39">
        <v>5145342.45</v>
      </c>
      <c r="D20" s="38" t="s">
        <v>49</v>
      </c>
      <c r="E20" s="39">
        <v>0</v>
      </c>
      <c r="F20" s="39">
        <v>0</v>
      </c>
      <c r="G20" s="39">
        <v>5145342.45</v>
      </c>
      <c r="H20" s="38" t="s">
        <v>49</v>
      </c>
      <c r="I20" s="21"/>
    </row>
    <row r="21" spans="1:9">
      <c r="A21" s="38" t="s">
        <v>112</v>
      </c>
      <c r="B21" s="38" t="s">
        <v>100</v>
      </c>
      <c r="C21" s="39">
        <v>5145342.45</v>
      </c>
      <c r="D21" s="38" t="s">
        <v>49</v>
      </c>
      <c r="E21" s="39">
        <v>0</v>
      </c>
      <c r="F21" s="39">
        <v>0</v>
      </c>
      <c r="G21" s="39">
        <v>5145342.45</v>
      </c>
      <c r="H21" s="38" t="s">
        <v>49</v>
      </c>
    </row>
    <row r="22" spans="1:9">
      <c r="A22" s="38" t="s">
        <v>113</v>
      </c>
      <c r="B22" s="38" t="s">
        <v>108</v>
      </c>
      <c r="C22" s="39">
        <v>5145342.45</v>
      </c>
      <c r="D22" s="38" t="s">
        <v>49</v>
      </c>
      <c r="E22" s="39">
        <v>0</v>
      </c>
      <c r="F22" s="39">
        <v>0</v>
      </c>
      <c r="G22" s="39">
        <v>5145342.45</v>
      </c>
      <c r="H22" s="38" t="s">
        <v>49</v>
      </c>
      <c r="I22" s="21">
        <f>+G22-H41</f>
        <v>4930953.2</v>
      </c>
    </row>
    <row r="23" spans="1:9">
      <c r="A23" s="38" t="s">
        <v>24</v>
      </c>
      <c r="B23" s="38" t="s">
        <v>25</v>
      </c>
      <c r="C23" s="39">
        <v>11600</v>
      </c>
      <c r="D23" s="38" t="s">
        <v>49</v>
      </c>
      <c r="E23" s="39">
        <v>0</v>
      </c>
      <c r="F23" s="39">
        <v>0</v>
      </c>
      <c r="G23" s="39">
        <v>11600</v>
      </c>
      <c r="H23" s="38" t="s">
        <v>49</v>
      </c>
    </row>
    <row r="24" spans="1:9">
      <c r="A24" s="38" t="s">
        <v>53</v>
      </c>
      <c r="B24" s="38" t="s">
        <v>25</v>
      </c>
      <c r="C24" s="39">
        <v>11600</v>
      </c>
      <c r="D24" s="38" t="s">
        <v>49</v>
      </c>
      <c r="E24" s="39">
        <v>0</v>
      </c>
      <c r="F24" s="39">
        <v>0</v>
      </c>
      <c r="G24" s="39">
        <v>11600</v>
      </c>
      <c r="H24" s="38" t="s">
        <v>49</v>
      </c>
    </row>
    <row r="25" spans="1:9">
      <c r="A25" s="38" t="s">
        <v>26</v>
      </c>
      <c r="B25" s="38" t="s">
        <v>47</v>
      </c>
      <c r="C25" s="39">
        <v>11600</v>
      </c>
      <c r="D25" s="38" t="s">
        <v>49</v>
      </c>
      <c r="E25" s="39">
        <v>0</v>
      </c>
      <c r="F25" s="39">
        <v>0</v>
      </c>
      <c r="G25" s="39">
        <v>11600</v>
      </c>
      <c r="H25" s="38" t="s">
        <v>49</v>
      </c>
      <c r="I25" s="21">
        <f>+G25-H43</f>
        <v>8603.31</v>
      </c>
    </row>
    <row r="26" spans="1:9">
      <c r="A26" s="38" t="s">
        <v>54</v>
      </c>
      <c r="B26" s="38" t="s">
        <v>55</v>
      </c>
      <c r="C26" s="38" t="s">
        <v>49</v>
      </c>
      <c r="D26" s="39">
        <v>6845703.7400000002</v>
      </c>
      <c r="E26" s="39">
        <v>0</v>
      </c>
      <c r="F26" s="39">
        <v>228691.27</v>
      </c>
      <c r="G26" s="38" t="s">
        <v>49</v>
      </c>
      <c r="H26" s="39">
        <v>7074395.0099999998</v>
      </c>
    </row>
    <row r="27" spans="1:9">
      <c r="A27" s="40" t="s">
        <v>56</v>
      </c>
      <c r="B27" s="40" t="s">
        <v>57</v>
      </c>
      <c r="C27" s="40" t="s">
        <v>49</v>
      </c>
      <c r="D27" s="41">
        <v>6845703.7400000002</v>
      </c>
      <c r="E27" s="41">
        <v>0</v>
      </c>
      <c r="F27" s="41">
        <v>228691.27</v>
      </c>
      <c r="G27" s="40" t="s">
        <v>49</v>
      </c>
      <c r="H27" s="41">
        <v>7074395.0099999998</v>
      </c>
    </row>
    <row r="28" spans="1:9">
      <c r="A28" s="38" t="s">
        <v>89</v>
      </c>
      <c r="B28" s="38" t="s">
        <v>90</v>
      </c>
      <c r="C28" s="38" t="s">
        <v>49</v>
      </c>
      <c r="D28" s="39">
        <v>26508.04</v>
      </c>
      <c r="E28" s="39">
        <v>0</v>
      </c>
      <c r="F28" s="39">
        <v>819.91</v>
      </c>
      <c r="G28" s="38" t="s">
        <v>49</v>
      </c>
      <c r="H28" s="39">
        <v>27327.95</v>
      </c>
    </row>
    <row r="29" spans="1:9">
      <c r="A29" s="38" t="s">
        <v>91</v>
      </c>
      <c r="B29" s="38" t="s">
        <v>92</v>
      </c>
      <c r="C29" s="38" t="s">
        <v>49</v>
      </c>
      <c r="D29" s="39">
        <v>14888.28</v>
      </c>
      <c r="E29" s="39">
        <v>0</v>
      </c>
      <c r="F29" s="39">
        <v>451.16</v>
      </c>
      <c r="G29" s="38" t="s">
        <v>49</v>
      </c>
      <c r="H29" s="39">
        <v>15339.44</v>
      </c>
    </row>
    <row r="30" spans="1:9">
      <c r="A30" s="38" t="s">
        <v>93</v>
      </c>
      <c r="B30" s="38" t="s">
        <v>94</v>
      </c>
      <c r="C30" s="38" t="s">
        <v>49</v>
      </c>
      <c r="D30" s="39">
        <v>3114.1</v>
      </c>
      <c r="E30" s="39">
        <v>0</v>
      </c>
      <c r="F30" s="39">
        <v>94.37</v>
      </c>
      <c r="G30" s="38" t="s">
        <v>49</v>
      </c>
      <c r="H30" s="39">
        <v>3208.47</v>
      </c>
    </row>
    <row r="31" spans="1:9">
      <c r="A31" s="38" t="s">
        <v>95</v>
      </c>
      <c r="B31" s="38" t="s">
        <v>10</v>
      </c>
      <c r="C31" s="38" t="s">
        <v>49</v>
      </c>
      <c r="D31" s="39">
        <v>8505.66</v>
      </c>
      <c r="E31" s="39">
        <v>0</v>
      </c>
      <c r="F31" s="39">
        <v>274.38</v>
      </c>
      <c r="G31" s="38" t="s">
        <v>49</v>
      </c>
      <c r="H31" s="39">
        <v>8780.0400000000009</v>
      </c>
    </row>
    <row r="32" spans="1:9">
      <c r="A32" s="38" t="s">
        <v>96</v>
      </c>
      <c r="B32" s="38" t="s">
        <v>97</v>
      </c>
      <c r="C32" s="38" t="s">
        <v>49</v>
      </c>
      <c r="D32" s="39">
        <v>3597.6</v>
      </c>
      <c r="E32" s="39">
        <v>0</v>
      </c>
      <c r="F32" s="39">
        <v>149.9</v>
      </c>
      <c r="G32" s="38" t="s">
        <v>49</v>
      </c>
      <c r="H32" s="39">
        <v>3747.5</v>
      </c>
    </row>
    <row r="33" spans="1:8">
      <c r="A33" s="38" t="s">
        <v>98</v>
      </c>
      <c r="B33" s="38" t="s">
        <v>11</v>
      </c>
      <c r="C33" s="38" t="s">
        <v>49</v>
      </c>
      <c r="D33" s="39">
        <v>3597.6</v>
      </c>
      <c r="E33" s="39">
        <v>0</v>
      </c>
      <c r="F33" s="39">
        <v>149.9</v>
      </c>
      <c r="G33" s="38" t="s">
        <v>49</v>
      </c>
      <c r="H33" s="39">
        <v>3747.5</v>
      </c>
    </row>
    <row r="34" spans="1:8">
      <c r="A34" s="38" t="s">
        <v>58</v>
      </c>
      <c r="B34" s="38" t="s">
        <v>59</v>
      </c>
      <c r="C34" s="38" t="s">
        <v>49</v>
      </c>
      <c r="D34" s="39">
        <v>6641186.6799999997</v>
      </c>
      <c r="E34" s="39">
        <v>0</v>
      </c>
      <c r="F34" s="39">
        <v>184746.94</v>
      </c>
      <c r="G34" s="38" t="s">
        <v>49</v>
      </c>
      <c r="H34" s="39">
        <v>6825933.6200000001</v>
      </c>
    </row>
    <row r="35" spans="1:8">
      <c r="A35" s="38" t="s">
        <v>60</v>
      </c>
      <c r="B35" s="38" t="s">
        <v>61</v>
      </c>
      <c r="C35" s="38" t="s">
        <v>49</v>
      </c>
      <c r="D35" s="39">
        <v>3080090</v>
      </c>
      <c r="E35" s="39">
        <v>0</v>
      </c>
      <c r="F35" s="39">
        <v>81055</v>
      </c>
      <c r="G35" s="38" t="s">
        <v>49</v>
      </c>
      <c r="H35" s="39">
        <v>3161145</v>
      </c>
    </row>
    <row r="36" spans="1:8">
      <c r="A36" s="38" t="s">
        <v>62</v>
      </c>
      <c r="B36" s="38" t="s">
        <v>63</v>
      </c>
      <c r="C36" s="38" t="s">
        <v>49</v>
      </c>
      <c r="D36" s="39">
        <v>1315053.3600000001</v>
      </c>
      <c r="E36" s="39">
        <v>0</v>
      </c>
      <c r="F36" s="39">
        <v>34606.67</v>
      </c>
      <c r="G36" s="38" t="s">
        <v>49</v>
      </c>
      <c r="H36" s="39">
        <v>1349660.03</v>
      </c>
    </row>
    <row r="37" spans="1:8">
      <c r="A37" s="38" t="s">
        <v>64</v>
      </c>
      <c r="B37" s="38" t="s">
        <v>65</v>
      </c>
      <c r="C37" s="38" t="s">
        <v>49</v>
      </c>
      <c r="D37" s="39">
        <v>2050691.52</v>
      </c>
      <c r="E37" s="39">
        <v>0</v>
      </c>
      <c r="F37" s="39">
        <v>62142.17</v>
      </c>
      <c r="G37" s="38" t="s">
        <v>49</v>
      </c>
      <c r="H37" s="39">
        <v>2112833.69</v>
      </c>
    </row>
    <row r="38" spans="1:8">
      <c r="A38" s="38" t="s">
        <v>66</v>
      </c>
      <c r="B38" s="38" t="s">
        <v>67</v>
      </c>
      <c r="C38" s="38" t="s">
        <v>49</v>
      </c>
      <c r="D38" s="39">
        <v>6237</v>
      </c>
      <c r="E38" s="39">
        <v>0</v>
      </c>
      <c r="F38" s="39">
        <v>189</v>
      </c>
      <c r="G38" s="38" t="s">
        <v>49</v>
      </c>
      <c r="H38" s="39">
        <v>6426</v>
      </c>
    </row>
    <row r="39" spans="1:8">
      <c r="A39" s="38" t="s">
        <v>114</v>
      </c>
      <c r="B39" s="38" t="s">
        <v>23</v>
      </c>
      <c r="C39" s="38" t="s">
        <v>49</v>
      </c>
      <c r="D39" s="39">
        <v>189114.8</v>
      </c>
      <c r="E39" s="39">
        <v>0</v>
      </c>
      <c r="F39" s="39">
        <v>6754.1</v>
      </c>
      <c r="G39" s="38" t="s">
        <v>49</v>
      </c>
      <c r="H39" s="39">
        <v>195868.9</v>
      </c>
    </row>
    <row r="40" spans="1:8">
      <c r="A40" s="38" t="s">
        <v>68</v>
      </c>
      <c r="B40" s="38" t="s">
        <v>69</v>
      </c>
      <c r="C40" s="38" t="s">
        <v>49</v>
      </c>
      <c r="D40" s="39">
        <v>171511.4</v>
      </c>
      <c r="E40" s="39">
        <v>0</v>
      </c>
      <c r="F40" s="39">
        <v>42877.85</v>
      </c>
      <c r="G40" s="38" t="s">
        <v>49</v>
      </c>
      <c r="H40" s="39">
        <v>214389.25</v>
      </c>
    </row>
    <row r="41" spans="1:8">
      <c r="A41" s="38" t="s">
        <v>115</v>
      </c>
      <c r="B41" s="38" t="s">
        <v>108</v>
      </c>
      <c r="C41" s="38" t="s">
        <v>49</v>
      </c>
      <c r="D41" s="39">
        <v>171511.4</v>
      </c>
      <c r="E41" s="39">
        <v>0</v>
      </c>
      <c r="F41" s="39">
        <v>42877.85</v>
      </c>
      <c r="G41" s="38" t="s">
        <v>49</v>
      </c>
      <c r="H41" s="39">
        <v>214389.25</v>
      </c>
    </row>
    <row r="42" spans="1:8">
      <c r="A42" s="38" t="s">
        <v>70</v>
      </c>
      <c r="B42" s="38" t="s">
        <v>71</v>
      </c>
      <c r="C42" s="38" t="s">
        <v>49</v>
      </c>
      <c r="D42" s="39">
        <v>2900.02</v>
      </c>
      <c r="E42" s="39">
        <v>0</v>
      </c>
      <c r="F42" s="39">
        <v>96.67</v>
      </c>
      <c r="G42" s="38" t="s">
        <v>49</v>
      </c>
      <c r="H42" s="39">
        <v>2996.69</v>
      </c>
    </row>
    <row r="43" spans="1:8">
      <c r="A43" s="38" t="s">
        <v>72</v>
      </c>
      <c r="B43" s="38" t="s">
        <v>47</v>
      </c>
      <c r="C43" s="38" t="s">
        <v>49</v>
      </c>
      <c r="D43" s="39">
        <v>2900.02</v>
      </c>
      <c r="E43" s="39">
        <v>0</v>
      </c>
      <c r="F43" s="39">
        <v>96.67</v>
      </c>
      <c r="G43" s="38" t="s">
        <v>49</v>
      </c>
      <c r="H43" s="39">
        <v>2996.69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BMu</vt:lpstr>
      <vt:lpstr>Hoja1</vt:lpstr>
      <vt:lpstr>Hoja2</vt:lpstr>
      <vt:lpstr>Hoja3</vt:lpstr>
      <vt:lpstr>Hoja4</vt:lpstr>
      <vt:lpstr>Hoja5</vt:lpstr>
      <vt:lpstr>BMu!Área_de_impresión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2016-05-06T18:52:16Z</cp:lastPrinted>
  <dcterms:created xsi:type="dcterms:W3CDTF">2015-07-02T15:08:11Z</dcterms:created>
  <dcterms:modified xsi:type="dcterms:W3CDTF">2017-07-19T16:09:41Z</dcterms:modified>
</cp:coreProperties>
</file>