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515" windowHeight="62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<sst xmlns="http://schemas.openxmlformats.org/spreadsheetml/2006/main" count="73" uniqueCount="73">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</sst>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indent="3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0" fontId="0" fillId="0" borderId="21" xfId="0" applyFill="1" applyBorder="1" applyAlignment="1">
      <alignment vertical="center"/>
    </xf>
    <xf numFmtId="0" fontId="36" fillId="0" borderId="21" xfId="0" applyFont="1" applyFill="1" applyBorder="1" applyAlignment="1">
      <alignment horizontal="left" vertical="center" indent="3"/>
    </xf>
    <xf numFmtId="0" fontId="36" fillId="0" borderId="21" xfId="0" applyFont="1" applyFill="1" applyBorder="1" applyAlignment="1" applyProtection="1">
      <alignment vertical="center"/>
      <protection locked="0"/>
    </xf>
    <xf numFmtId="0" fontId="0" fillId="33" borderId="22" xfId="0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0" fillId="0" borderId="21" xfId="0" applyFill="1" applyBorder="1" applyAlignment="1">
      <alignment horizontal="left" vertical="center" wrapText="1" indent="3"/>
    </xf>
    <xf numFmtId="0" fontId="36" fillId="0" borderId="21" xfId="0" applyFont="1" applyFill="1" applyBorder="1" applyAlignment="1">
      <alignment horizontal="left" vertical="center" wrapText="1" indent="3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ENTE_PUBLICO_A</f>
        <v>PARQUE AGRO TECNOLOGICO XONOTLI, SA DE CV, Gobierno del Estado de Guanajuato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tr">
        <f>TRIMESTRE</f>
        <v>Del 1 de enero al 30 de septiembre de 2018 (b)</v>
      </c>
      <c r="B4" s="10"/>
      <c r="C4" s="10"/>
      <c r="D4" s="10"/>
      <c r="E4" s="10"/>
      <c r="F4" s="10"/>
      <c r="G4" s="11"/>
    </row>
    <row r="5" spans="1:7" ht="15">
      <c r="A5" s="12" t="s">
        <v>2</v>
      </c>
      <c r="B5" s="13"/>
      <c r="C5" s="13"/>
      <c r="D5" s="13"/>
      <c r="E5" s="13"/>
      <c r="F5" s="13"/>
      <c r="G5" s="14"/>
    </row>
    <row r="6" spans="1:7" ht="1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7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7" ht="15">
      <c r="A8" s="20" t="s">
        <v>11</v>
      </c>
      <c r="B8" s="21"/>
      <c r="C8" s="21"/>
      <c r="D8" s="21"/>
      <c r="E8" s="21"/>
      <c r="F8" s="21"/>
      <c r="G8" s="21"/>
    </row>
    <row r="9" spans="1:8" ht="1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f>F9-B9</f>
        <v>0</v>
      </c>
      <c r="H9" s="24"/>
    </row>
    <row r="10" spans="1:7" ht="1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 aca="true" t="shared" si="0" ref="G10:G15">F10-B10</f>
        <v>0</v>
      </c>
    </row>
    <row r="11" spans="1:7" ht="1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si="0"/>
        <v>0</v>
      </c>
    </row>
    <row r="12" spans="1:7" ht="1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si="0"/>
        <v>0</v>
      </c>
    </row>
    <row r="13" spans="1:7" ht="1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ht="1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ht="15">
      <c r="A15" s="22" t="s">
        <v>18</v>
      </c>
      <c r="B15" s="23">
        <v>53168800</v>
      </c>
      <c r="C15" s="23">
        <v>0</v>
      </c>
      <c r="D15" s="23">
        <v>53168800</v>
      </c>
      <c r="E15" s="23">
        <v>8382934.16</v>
      </c>
      <c r="F15" s="23">
        <v>8382934.16</v>
      </c>
      <c r="G15" s="23">
        <f t="shared" si="0"/>
        <v>-44785865.84</v>
      </c>
    </row>
    <row r="16" spans="1:7" ht="15">
      <c r="A16" s="25" t="s">
        <v>19</v>
      </c>
      <c r="B16" s="23">
        <f>SUM(B17:B27)</f>
        <v>0</v>
      </c>
      <c r="C16" s="23">
        <f>SUM(C17:C27)</f>
        <v>0</v>
      </c>
      <c r="D16" s="23">
        <f>SUM(D17:D27)</f>
        <v>0</v>
      </c>
      <c r="E16" s="23">
        <f>SUM(E17:E27)</f>
        <v>0</v>
      </c>
      <c r="F16" s="23">
        <f>SUM(F17:F27)</f>
        <v>0</v>
      </c>
      <c r="G16" s="23">
        <f>SUM(G17:G27)</f>
        <v>0</v>
      </c>
    </row>
    <row r="17" spans="1:7" ht="15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>F17-B17</f>
        <v>0</v>
      </c>
    </row>
    <row r="18" spans="1:7" ht="15">
      <c r="A18" s="2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aca="true" t="shared" si="1" ref="G18:G27">F18-B18</f>
        <v>0</v>
      </c>
    </row>
    <row r="19" spans="1:7" ht="15">
      <c r="A19" s="26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1"/>
        <v>0</v>
      </c>
    </row>
    <row r="20" spans="1:7" ht="15">
      <c r="A20" s="26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 t="shared" si="1"/>
        <v>0</v>
      </c>
    </row>
    <row r="21" spans="1:7" ht="15">
      <c r="A21" s="26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1"/>
        <v>0</v>
      </c>
    </row>
    <row r="22" spans="1:7" ht="15">
      <c r="A22" s="26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si="1"/>
        <v>0</v>
      </c>
    </row>
    <row r="23" spans="1:7" ht="15">
      <c r="A23" s="26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ht="15">
      <c r="A24" s="26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ht="15">
      <c r="A25" s="26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ht="15">
      <c r="A26" s="26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ht="15">
      <c r="A27" s="26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ht="15">
      <c r="A28" s="22" t="s">
        <v>31</v>
      </c>
      <c r="B28" s="23">
        <f>SUM(B29:B33)</f>
        <v>0</v>
      </c>
      <c r="C28" s="23">
        <f>SUM(C29:C33)</f>
        <v>0</v>
      </c>
      <c r="D28" s="23">
        <f>SUM(D29:D33)</f>
        <v>0</v>
      </c>
      <c r="E28" s="23">
        <f>SUM(E29:E33)</f>
        <v>0</v>
      </c>
      <c r="F28" s="23">
        <f>SUM(F29:F33)</f>
        <v>0</v>
      </c>
      <c r="G28" s="23">
        <f>SUM(G29:G33)</f>
        <v>0</v>
      </c>
    </row>
    <row r="29" spans="1:7" ht="15">
      <c r="A29" s="26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>F29-B29</f>
        <v>0</v>
      </c>
    </row>
    <row r="30" spans="1:7" ht="15">
      <c r="A30" s="26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>F30-B30</f>
        <v>0</v>
      </c>
    </row>
    <row r="31" spans="1:7" ht="15">
      <c r="A31" s="26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>F31-B31</f>
        <v>0</v>
      </c>
    </row>
    <row r="32" spans="1:7" ht="15">
      <c r="A32" s="26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f>F32-B32</f>
        <v>0</v>
      </c>
    </row>
    <row r="33" spans="1:7" ht="15">
      <c r="A33" s="26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>F33-B33</f>
        <v>0</v>
      </c>
    </row>
    <row r="34" spans="1:7" ht="15">
      <c r="A34" s="22" t="s">
        <v>37</v>
      </c>
      <c r="B34" s="23">
        <v>12910228.58</v>
      </c>
      <c r="C34" s="23">
        <v>0</v>
      </c>
      <c r="D34" s="23">
        <v>12910228.58</v>
      </c>
      <c r="E34" s="23">
        <v>9493733</v>
      </c>
      <c r="F34" s="23">
        <v>9493733</v>
      </c>
      <c r="G34" s="23">
        <f>F34-B34</f>
        <v>-3416495.58</v>
      </c>
    </row>
    <row r="35" spans="1:7" ht="15">
      <c r="A35" s="22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5">
      <c r="A36" s="26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f>F36-B36</f>
        <v>0</v>
      </c>
    </row>
    <row r="37" spans="1:7" ht="15">
      <c r="A37" s="22" t="s">
        <v>40</v>
      </c>
      <c r="B37" s="23">
        <f>B38+B39</f>
        <v>0</v>
      </c>
      <c r="C37" s="23">
        <f>C38+C39</f>
        <v>0</v>
      </c>
      <c r="D37" s="23">
        <f>D38+D39</f>
        <v>0</v>
      </c>
      <c r="E37" s="23">
        <f>E38+E39</f>
        <v>0</v>
      </c>
      <c r="F37" s="23">
        <f>F38+F39</f>
        <v>0</v>
      </c>
      <c r="G37" s="23">
        <f>G38+G39</f>
        <v>0</v>
      </c>
    </row>
    <row r="38" spans="1:7" ht="1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f>F38-B38</f>
        <v>0</v>
      </c>
    </row>
    <row r="39" spans="1:7" ht="15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f>F39-B39</f>
        <v>0</v>
      </c>
    </row>
    <row r="40" spans="1:7" ht="15">
      <c r="A40" s="27"/>
      <c r="B40" s="23"/>
      <c r="C40" s="23"/>
      <c r="D40" s="23"/>
      <c r="E40" s="23"/>
      <c r="F40" s="23"/>
      <c r="G40" s="23"/>
    </row>
    <row r="41" spans="1:7" ht="15">
      <c r="A41" s="28" t="s">
        <v>43</v>
      </c>
      <c r="B41" s="29">
        <f>SUM(B9,B10,B11,B12,B13,B14,B15,B16,B28,B34,B35,B37)</f>
        <v>66079028.58</v>
      </c>
      <c r="C41" s="29">
        <f>SUM(C9,C10,C11,C12,C13,C14,C15,C16,C28,C34,C35,C37)</f>
        <v>0</v>
      </c>
      <c r="D41" s="29">
        <f>SUM(D9,D10,D11,D12,D13,D14,D15,D16,D28,D34,D35,D37)</f>
        <v>66079028.58</v>
      </c>
      <c r="E41" s="29">
        <f>SUM(E9,E10,E11,E12,E13,E14,E15,E16,E28,E34,E35,E37)</f>
        <v>17876667.16</v>
      </c>
      <c r="F41" s="29">
        <f>SUM(F9,F10,F11,F12,F13,F14,F15,F16,F28,F34,F35,F37)</f>
        <v>17876667.16</v>
      </c>
      <c r="G41" s="29">
        <f>SUM(G9,G10,G11,G12,G13,G14,G15,G16,G28,G34,G35,G37)</f>
        <v>-48202361.42</v>
      </c>
    </row>
    <row r="42" spans="1:8" ht="1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7" ht="15">
      <c r="A43" s="27"/>
      <c r="B43" s="27"/>
      <c r="C43" s="27"/>
      <c r="D43" s="27"/>
      <c r="E43" s="27"/>
      <c r="F43" s="27"/>
      <c r="G43" s="27"/>
    </row>
    <row r="44" spans="1:7" ht="15">
      <c r="A44" s="28" t="s">
        <v>45</v>
      </c>
      <c r="B44" s="27"/>
      <c r="C44" s="27"/>
      <c r="D44" s="27"/>
      <c r="E44" s="27"/>
      <c r="F44" s="27"/>
      <c r="G44" s="27"/>
    </row>
    <row r="45" spans="1:7" ht="15">
      <c r="A45" s="22" t="s">
        <v>46</v>
      </c>
      <c r="B45" s="23">
        <f>SUM(B46:B53)</f>
        <v>0</v>
      </c>
      <c r="C45" s="23">
        <f>SUM(C46:C53)</f>
        <v>0</v>
      </c>
      <c r="D45" s="23">
        <f>SUM(D46:D53)</f>
        <v>0</v>
      </c>
      <c r="E45" s="23">
        <f>SUM(E46:E53)</f>
        <v>0</v>
      </c>
      <c r="F45" s="23">
        <f>SUM(F46:F53)</f>
        <v>0</v>
      </c>
      <c r="G45" s="23">
        <f>SUM(G46:G53)</f>
        <v>0</v>
      </c>
    </row>
    <row r="46" spans="1:7" ht="1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7" ht="1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aca="true" t="shared" si="2" ref="G47:G53">F47-B47</f>
        <v>0</v>
      </c>
    </row>
    <row r="48" spans="1:7" ht="1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2"/>
        <v>0</v>
      </c>
    </row>
    <row r="49" spans="1:7" ht="30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2"/>
        <v>0</v>
      </c>
    </row>
    <row r="50" spans="1:7" ht="1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2"/>
        <v>0</v>
      </c>
    </row>
    <row r="51" spans="1:7" ht="1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2"/>
        <v>0</v>
      </c>
    </row>
    <row r="52" spans="1:7" ht="1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2"/>
        <v>0</v>
      </c>
    </row>
    <row r="53" spans="1:7" ht="1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2"/>
        <v>0</v>
      </c>
    </row>
    <row r="54" spans="1:7" ht="15">
      <c r="A54" s="22" t="s">
        <v>55</v>
      </c>
      <c r="B54" s="23">
        <f>SUM(B55:B58)</f>
        <v>0</v>
      </c>
      <c r="C54" s="23">
        <f>SUM(C55:C58)</f>
        <v>0</v>
      </c>
      <c r="D54" s="23">
        <f>SUM(D55:D58)</f>
        <v>0</v>
      </c>
      <c r="E54" s="23">
        <f>SUM(E55:E58)</f>
        <v>0</v>
      </c>
      <c r="F54" s="23">
        <f>SUM(F55:F58)</f>
        <v>0</v>
      </c>
      <c r="G54" s="23">
        <f>SUM(G55:G58)</f>
        <v>0</v>
      </c>
    </row>
    <row r="55" spans="1:7" ht="1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>F56-B56</f>
        <v>0</v>
      </c>
    </row>
    <row r="57" spans="1:7" ht="1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>F57-B57</f>
        <v>0</v>
      </c>
    </row>
    <row r="58" spans="1:7" ht="1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>F58-B58</f>
        <v>0</v>
      </c>
    </row>
    <row r="59" spans="1:7" ht="15">
      <c r="A59" s="22" t="s">
        <v>60</v>
      </c>
      <c r="B59" s="23">
        <f>SUM(B60:B61)</f>
        <v>0</v>
      </c>
      <c r="C59" s="23">
        <f>SUM(C60:C61)</f>
        <v>0</v>
      </c>
      <c r="D59" s="23">
        <f>SUM(D60:D61)</f>
        <v>0</v>
      </c>
      <c r="E59" s="23">
        <f>SUM(E60:E61)</f>
        <v>0</v>
      </c>
      <c r="F59" s="23">
        <f>SUM(F60:F61)</f>
        <v>0</v>
      </c>
      <c r="G59" s="23">
        <f>SUM(G60:G61)</f>
        <v>0</v>
      </c>
    </row>
    <row r="60" spans="1:7" ht="1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>
      <c r="A64" s="27"/>
      <c r="B64" s="27"/>
      <c r="C64" s="27"/>
      <c r="D64" s="27"/>
      <c r="E64" s="27"/>
      <c r="F64" s="27"/>
      <c r="G64" s="27"/>
    </row>
    <row r="65" spans="1:7" ht="15">
      <c r="A65" s="28" t="s">
        <v>65</v>
      </c>
      <c r="B65" s="29">
        <f>B45+B54+B59+B62+B63</f>
        <v>0</v>
      </c>
      <c r="C65" s="29">
        <f>C45+C54+C59+C62+C63</f>
        <v>0</v>
      </c>
      <c r="D65" s="29">
        <f>D45+D54+D59+D62+D63</f>
        <v>0</v>
      </c>
      <c r="E65" s="29">
        <f>E45+E54+E59+E62+E63</f>
        <v>0</v>
      </c>
      <c r="F65" s="29">
        <f>F45+F54+F59+F62+F63</f>
        <v>0</v>
      </c>
      <c r="G65" s="29">
        <f>G45+G54+G59+G62+G63</f>
        <v>0</v>
      </c>
    </row>
    <row r="66" spans="1:7" ht="15">
      <c r="A66" s="27"/>
      <c r="B66" s="27"/>
      <c r="C66" s="27"/>
      <c r="D66" s="27"/>
      <c r="E66" s="27"/>
      <c r="F66" s="27"/>
      <c r="G66" s="27"/>
    </row>
    <row r="67" spans="1:7" ht="15">
      <c r="A67" s="28" t="s">
        <v>66</v>
      </c>
      <c r="B67" s="29">
        <f>B68</f>
        <v>0</v>
      </c>
      <c r="C67" s="29">
        <f>C68</f>
        <v>0</v>
      </c>
      <c r="D67" s="29">
        <f>D68</f>
        <v>0</v>
      </c>
      <c r="E67" s="29">
        <f>E68</f>
        <v>0</v>
      </c>
      <c r="F67" s="29">
        <f>F68</f>
        <v>0</v>
      </c>
      <c r="G67" s="29">
        <f>G68</f>
        <v>0</v>
      </c>
    </row>
    <row r="68" spans="1:7" ht="1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>
      <c r="A69" s="27"/>
      <c r="B69" s="27"/>
      <c r="C69" s="27"/>
      <c r="D69" s="27"/>
      <c r="E69" s="27"/>
      <c r="F69" s="27"/>
      <c r="G69" s="27"/>
    </row>
    <row r="70" spans="1:7" ht="15">
      <c r="A70" s="28" t="s">
        <v>68</v>
      </c>
      <c r="B70" s="29">
        <f>B41+B65+B67</f>
        <v>66079028.58</v>
      </c>
      <c r="C70" s="29">
        <f>C41+C65+C67</f>
        <v>0</v>
      </c>
      <c r="D70" s="29">
        <f>D41+D65+D67</f>
        <v>66079028.58</v>
      </c>
      <c r="E70" s="29">
        <f>E41+E65+E67</f>
        <v>17876667.16</v>
      </c>
      <c r="F70" s="29">
        <f>F41+F65+F67</f>
        <v>17876667.16</v>
      </c>
      <c r="G70" s="29">
        <f>G41+G65+G67</f>
        <v>-48202361.42</v>
      </c>
    </row>
    <row r="71" spans="1:7" ht="15">
      <c r="A71" s="27"/>
      <c r="B71" s="27"/>
      <c r="C71" s="27"/>
      <c r="D71" s="27"/>
      <c r="E71" s="27"/>
      <c r="F71" s="27"/>
      <c r="G71" s="27"/>
    </row>
    <row r="72" spans="1:7" ht="15">
      <c r="A72" s="28" t="s">
        <v>69</v>
      </c>
      <c r="B72" s="27"/>
      <c r="C72" s="27"/>
      <c r="D72" s="27"/>
      <c r="E72" s="27"/>
      <c r="F72" s="27"/>
      <c r="G72" s="27"/>
    </row>
    <row r="73" spans="1:7" ht="1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>
      <c r="A75" s="34" t="s">
        <v>72</v>
      </c>
      <c r="B75" s="29">
        <f>B73+B74</f>
        <v>0</v>
      </c>
      <c r="C75" s="29">
        <f>C73+C74</f>
        <v>0</v>
      </c>
      <c r="D75" s="29">
        <f>D73+D74</f>
        <v>0</v>
      </c>
      <c r="E75" s="29">
        <f>E73+E74</f>
        <v>0</v>
      </c>
      <c r="F75" s="29">
        <f>F73+F74</f>
        <v>0</v>
      </c>
      <c r="G75" s="29">
        <f>G73+G74</f>
        <v>0</v>
      </c>
    </row>
    <row r="76" spans="1:7" ht="15">
      <c r="A76" s="35"/>
      <c r="B76" s="36"/>
      <c r="C76" s="36"/>
      <c r="D76" s="36"/>
      <c r="E76" s="36"/>
      <c r="F76" s="36"/>
      <c r="G76" s="36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2018-10-18T19:34:41Z</dcterms:created>
  <dcterms:modified xsi:type="dcterms:W3CDTF">2018-10-18T19:34:58Z</dcterms:modified>
  <cp:category/>
  <cp:version/>
  <cp:contentType/>
  <cp:contentStatus/>
</cp:coreProperties>
</file>