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EV 2011" sheetId="1" r:id="rId1"/>
    <sheet name="Autos COMPARACION" sheetId="4" state="hidden" r:id="rId2"/>
  </sheets>
  <definedNames>
    <definedName name="_xlnm._FilterDatabase" localSheetId="1" hidden="1">'Autos COMPARACION'!$B$3:$M$3</definedName>
    <definedName name="_xlnm._FilterDatabase" localSheetId="0" hidden="1">'REV 2011'!$B$7:$K$7</definedName>
  </definedNames>
  <calcPr calcId="145621"/>
</workbook>
</file>

<file path=xl/calcChain.xml><?xml version="1.0" encoding="utf-8"?>
<calcChain xmlns="http://schemas.openxmlformats.org/spreadsheetml/2006/main">
  <c r="Q52" i="1" l="1"/>
  <c r="Q48" i="1"/>
  <c r="Q46" i="1"/>
  <c r="Q43" i="1"/>
  <c r="Q40" i="1"/>
  <c r="Q38" i="1"/>
  <c r="Q35" i="1"/>
  <c r="Q32" i="1"/>
  <c r="Q27" i="1"/>
  <c r="Q24" i="1"/>
  <c r="Q20" i="1"/>
  <c r="Q18" i="1"/>
  <c r="Q16" i="1"/>
  <c r="Q15" i="1"/>
  <c r="M55" i="1"/>
  <c r="Q53" i="1"/>
  <c r="Q49" i="1"/>
  <c r="Q45" i="1"/>
  <c r="Q44" i="1"/>
  <c r="Q41" i="1"/>
  <c r="Q37" i="1"/>
  <c r="Q33" i="1"/>
  <c r="Q29" i="1"/>
  <c r="Q25" i="1"/>
  <c r="Q21" i="1"/>
  <c r="Q17" i="1"/>
  <c r="L55" i="1"/>
  <c r="N55" i="1"/>
  <c r="Q51" i="1"/>
  <c r="Q28" i="1"/>
  <c r="Q19" i="1"/>
  <c r="C55" i="1"/>
  <c r="Q36" i="1"/>
  <c r="Q22" i="1"/>
  <c r="Q23" i="1"/>
  <c r="Q26" i="1"/>
  <c r="Q30" i="1"/>
  <c r="Q31" i="1"/>
  <c r="Q34" i="1"/>
  <c r="Q39" i="1"/>
  <c r="Q42" i="1"/>
  <c r="Q47" i="1"/>
  <c r="Q50" i="1"/>
  <c r="Q54" i="1"/>
  <c r="Q13" i="1" l="1"/>
  <c r="Q11" i="1"/>
  <c r="Q9" i="1"/>
  <c r="O55" i="1"/>
  <c r="P55" i="1"/>
  <c r="Q10" i="1"/>
  <c r="Q12" i="1"/>
  <c r="Q14" i="1"/>
  <c r="K55" i="1"/>
  <c r="J55" i="1"/>
  <c r="I55" i="1"/>
  <c r="H55" i="1"/>
  <c r="G55" i="1"/>
  <c r="F55" i="1"/>
  <c r="E55" i="1"/>
  <c r="D55" i="1"/>
  <c r="M54" i="4"/>
  <c r="L54" i="4"/>
  <c r="K54" i="4"/>
  <c r="J54" i="4"/>
  <c r="I54" i="4"/>
  <c r="H54" i="4"/>
  <c r="G54" i="4"/>
  <c r="F54" i="4"/>
  <c r="E54" i="4"/>
  <c r="D54" i="4"/>
  <c r="C54" i="4"/>
  <c r="S51" i="4"/>
  <c r="S50" i="4"/>
  <c r="S49" i="4"/>
  <c r="N49" i="4"/>
  <c r="O49" i="4" s="1"/>
  <c r="S48" i="4"/>
  <c r="N48" i="4"/>
  <c r="O48" i="4" s="1"/>
  <c r="S47" i="4"/>
  <c r="N47" i="4"/>
  <c r="O47" i="4"/>
  <c r="S46" i="4"/>
  <c r="N46" i="4"/>
  <c r="O46" i="4" s="1"/>
  <c r="S45" i="4"/>
  <c r="N45" i="4"/>
  <c r="O45" i="4"/>
  <c r="S44" i="4"/>
  <c r="N44" i="4"/>
  <c r="O44" i="4" s="1"/>
  <c r="S43" i="4"/>
  <c r="N43" i="4"/>
  <c r="O43" i="4" s="1"/>
  <c r="S42" i="4"/>
  <c r="N42" i="4"/>
  <c r="O42" i="4" s="1"/>
  <c r="S41" i="4"/>
  <c r="S40" i="4"/>
  <c r="N40" i="4"/>
  <c r="O40" i="4" s="1"/>
  <c r="S39" i="4"/>
  <c r="N39" i="4"/>
  <c r="O39" i="4"/>
  <c r="S38" i="4"/>
  <c r="S37" i="4"/>
  <c r="S36" i="4"/>
  <c r="S35" i="4"/>
  <c r="N35" i="4"/>
  <c r="O35" i="4"/>
  <c r="S34" i="4"/>
  <c r="N34" i="4"/>
  <c r="O34" i="4" s="1"/>
  <c r="S33" i="4"/>
  <c r="N33" i="4"/>
  <c r="O33" i="4"/>
  <c r="S32" i="4"/>
  <c r="N32" i="4"/>
  <c r="O32" i="4" s="1"/>
  <c r="S31" i="4"/>
  <c r="N31" i="4"/>
  <c r="O31" i="4"/>
  <c r="S30" i="4"/>
  <c r="N30" i="4"/>
  <c r="O30" i="4" s="1"/>
  <c r="S29" i="4"/>
  <c r="N29" i="4"/>
  <c r="O29" i="4" s="1"/>
  <c r="S28" i="4"/>
  <c r="N28" i="4"/>
  <c r="O28" i="4" s="1"/>
  <c r="S27" i="4"/>
  <c r="N27" i="4"/>
  <c r="O27" i="4"/>
  <c r="S26" i="4"/>
  <c r="N26" i="4"/>
  <c r="O26" i="4" s="1"/>
  <c r="S25" i="4"/>
  <c r="N25" i="4"/>
  <c r="O25" i="4"/>
  <c r="S24" i="4"/>
  <c r="N24" i="4"/>
  <c r="O24" i="4" s="1"/>
  <c r="S23" i="4"/>
  <c r="N23" i="4"/>
  <c r="O23" i="4"/>
  <c r="S22" i="4"/>
  <c r="N22" i="4"/>
  <c r="O22" i="4" s="1"/>
  <c r="S21" i="4"/>
  <c r="N21" i="4"/>
  <c r="O21" i="4" s="1"/>
  <c r="S20" i="4"/>
  <c r="N20" i="4"/>
  <c r="O20" i="4" s="1"/>
  <c r="S19" i="4"/>
  <c r="N19" i="4"/>
  <c r="O19" i="4"/>
  <c r="S18" i="4"/>
  <c r="N18" i="4"/>
  <c r="O18" i="4" s="1"/>
  <c r="S17" i="4"/>
  <c r="N17" i="4"/>
  <c r="O17" i="4"/>
  <c r="S16" i="4"/>
  <c r="N16" i="4"/>
  <c r="O16" i="4" s="1"/>
  <c r="S15" i="4"/>
  <c r="N15" i="4"/>
  <c r="O15" i="4"/>
  <c r="S14" i="4"/>
  <c r="N14" i="4"/>
  <c r="O14" i="4" s="1"/>
  <c r="S13" i="4"/>
  <c r="N13" i="4"/>
  <c r="O13" i="4" s="1"/>
  <c r="S12" i="4"/>
  <c r="N12" i="4"/>
  <c r="O12" i="4" s="1"/>
  <c r="S11" i="4"/>
  <c r="N11" i="4"/>
  <c r="O11" i="4"/>
  <c r="S10" i="4"/>
  <c r="N10" i="4"/>
  <c r="O10" i="4" s="1"/>
  <c r="S9" i="4"/>
  <c r="N9" i="4"/>
  <c r="O9" i="4"/>
  <c r="S8" i="4"/>
  <c r="N8" i="4"/>
  <c r="O8" i="4" s="1"/>
  <c r="S7" i="4"/>
  <c r="N7" i="4"/>
  <c r="O7" i="4"/>
  <c r="S6" i="4"/>
  <c r="N6" i="4"/>
  <c r="O6" i="4" s="1"/>
  <c r="S5" i="4"/>
  <c r="N5" i="4"/>
  <c r="O5" i="4" s="1"/>
  <c r="S4" i="4"/>
  <c r="N4" i="4"/>
  <c r="O4" i="4" s="1"/>
  <c r="Q55" i="1" l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<sst xmlns="http://schemas.openxmlformats.org/spreadsheetml/2006/main" count="237" uniqueCount="185">
  <si>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</si>
  <si>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</si>
  <si>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</si>
  <si>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</si>
  <si>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</si>
  <si>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</si>
  <si>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</si>
  <si>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</si>
  <si>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</si>
  <si>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</si>
  <si>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</si>
  <si>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</si>
  <si>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</si>
  <si>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</si>
  <si>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</si>
  <si>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</si>
  <si>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</si>
  <si>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</si>
  <si>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</si>
  <si>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</si>
  <si>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</si>
  <si>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</si>
  <si>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</si>
  <si>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</si>
  <si>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</si>
  <si>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</si>
  <si>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</si>
  <si>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</si>
  <si>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</si>
  <si>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</si>
  <si>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</si>
  <si>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</si>
  <si>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</si>
  <si>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</si>
  <si>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</si>
  <si>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</si>
  <si>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</si>
  <si>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</si>
  <si>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</si>
  <si>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</si>
  <si>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</si>
  <si>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</si>
  <si>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</si>
  <si>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</si>
  <si>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</si>
  <si>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</si>
  <si>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</si>
  <si>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</si>
  <si>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</si>
  <si>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</si>
  <si>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</si>
  <si>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</si>
  <si>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</si>
  <si>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</si>
  <si>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</si>
  <si>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</si>
  <si>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</si>
  <si>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</si>
  <si>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</si>
  <si>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</si>
  <si>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</si>
  <si>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</si>
  <si>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</si>
  <si>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</si>
  <si>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</si>
  <si>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</si>
  <si>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</si>
  <si>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</si>
  <si>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</si>
  <si>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</si>
  <si>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</si>
  <si>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</si>
  <si>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</si>
  <si>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</si>
  <si>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</si>
  <si>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</si>
  <si>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</si>
  <si>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</si>
  <si>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</si>
  <si>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</si>
  <si>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</si>
  <si>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</si>
  <si>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</si>
  <si>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</si>
  <si>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</si>
  <si>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</si>
  <si>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</si>
  <si>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</si>
  <si>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</si>
  <si>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</si>
  <si>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</si>
  <si>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</si>
  <si>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</si>
  <si>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</si>
  <si>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</si>
  <si>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</si>
  <si>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</si>
  <si>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</si>
  <si>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</si>
  <si>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</si>
  <si>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</si>
  <si>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</si>
  <si>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</si>
  <si>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</si>
  <si>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</si>
  <si>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</si>
  <si>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</si>
  <si>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</si>
  <si>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</si>
  <si>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</si>
  <si>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</si>
  <si>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</si>
  <si>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</si>
  <si>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</si>
  <si>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</si>
  <si>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</si>
  <si>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</si>
  <si>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</si>
  <si>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</si>
  <si>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</si>
  <si>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</si>
  <si>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</si>
  <si>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</si>
  <si>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</si>
  <si>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</si>
  <si>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</si>
  <si>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</si>
  <si>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</si>
  <si>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</si>
  <si>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</si>
  <si>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</si>
  <si>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</si>
  <si>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</si>
  <si>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</si>
  <si>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</si>
  <si>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</si>
  <si>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</si>
  <si>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</si>
  <si>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</si>
  <si>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</si>
  <si>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</si>
  <si>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</si>
  <si>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</si>
  <si>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</si>
  <si>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</si>
  <si>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</si>
  <si>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</si>
  <si>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</si>
  <si>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</si>
  <si>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</si>
  <si>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</si>
  <si>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</si>
  <si>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</si>
  <si>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</si>
  <si>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</si>
  <si>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</si>
  <si>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</si>
  <si>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</si>
  <si>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</si>
  <si>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</si>
  <si>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</si>
  <si>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</si>
  <si>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</si>
  <si>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</si>
  <si>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</si>
  <si>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</si>
  <si>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</si>
  <si>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</si>
  <si>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</si>
  <si>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</si>
  <si>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</si>
  <si>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</si>
  <si>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</si>
  <si>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</si>
  <si>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</si>
  <si>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</si>
  <si>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</si>
  <si>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</si>
  <si>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</si>
  <si>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Autobús corresponde a aquellos destinados al transporte de más de 15 pasajeros.</t>
  </si>
  <si>
    <t>* La Clase Camión corresponde a aquellos destinados al transporte de carga.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</si>
  <si>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</si>
  <si>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</si>
  <si>
    <t>Ejercicio Fiscal 2012</t>
  </si>
  <si>
    <t>* La información corresponde a los vehículos que con corte al 31 de diciembre del 2012,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</si>
</sst>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1"/>
      <color theme="1"/>
      <name val="Proxima Nova Rg"/>
    </font>
    <font>
      <b/>
      <sz val="20"/>
      <color rgb="FF0070C0"/>
      <name val="Proxima Nova Rg"/>
    </font>
    <font>
      <b/>
      <sz val="18"/>
      <color rgb="FF0070C0"/>
      <name val="Proxima Nova Rg"/>
    </font>
    <font>
      <b/>
      <sz val="18"/>
      <color theme="0"/>
      <name val="Proxima Nova Rg"/>
    </font>
    <font>
      <b/>
      <sz val="11"/>
      <color theme="3"/>
      <name val="Proxima Nova Rg"/>
    </font>
    <font>
      <b/>
      <sz val="12"/>
      <color theme="0"/>
      <name val="Proxima Nova Rg"/>
    </font>
    <font>
      <b/>
      <sz val="12"/>
      <color theme="0" tint="-4.9989318521683403E-2"/>
      <name val="Proxima Nova Rg"/>
    </font>
    <font>
      <b/>
      <sz val="12"/>
      <color theme="3"/>
      <name val="Proxima Nova Rg"/>
    </font>
    <font>
      <sz val="12"/>
      <color theme="0"/>
      <name val="Proxima Nova Rg"/>
    </font>
    <font>
      <b/>
      <sz val="14"/>
      <color theme="0"/>
      <name val="Proxima Nova Rg"/>
    </font>
    <font>
      <sz val="9"/>
      <color theme="1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6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3" fontId="7" fillId="0" borderId="8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right" vertical="center"/>
    </xf>
    <xf numFmtId="0" fontId="7" fillId="8" borderId="22" xfId="0" applyFont="1" applyFill="1" applyBorder="1" applyAlignment="1">
      <alignment horizontal="center" vertical="center"/>
    </xf>
    <xf numFmtId="3" fontId="8" fillId="8" borderId="34" xfId="0" applyNumberFormat="1" applyFont="1" applyFill="1" applyBorder="1" applyAlignment="1">
      <alignment horizontal="right" vertical="center"/>
    </xf>
    <xf numFmtId="164" fontId="17" fillId="5" borderId="37" xfId="0" applyNumberFormat="1" applyFont="1" applyFill="1" applyBorder="1" applyAlignment="1">
      <alignment horizontal="right" vertical="center"/>
    </xf>
    <xf numFmtId="164" fontId="17" fillId="5" borderId="38" xfId="0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left"/>
    </xf>
    <xf numFmtId="0" fontId="7" fillId="0" borderId="8" xfId="0" applyFont="1" applyFill="1" applyBorder="1" applyAlignment="1">
      <alignment horizontal="right" vertical="center"/>
    </xf>
    <xf numFmtId="0" fontId="7" fillId="8" borderId="8" xfId="0" applyFont="1" applyFill="1" applyBorder="1" applyAlignment="1">
      <alignment horizontal="right" vertical="center"/>
    </xf>
    <xf numFmtId="164" fontId="7" fillId="0" borderId="8" xfId="0" applyNumberFormat="1" applyFont="1" applyFill="1" applyBorder="1" applyAlignment="1">
      <alignment horizontal="right" vertical="center"/>
    </xf>
    <xf numFmtId="164" fontId="7" fillId="8" borderId="8" xfId="0" applyNumberFormat="1" applyFont="1" applyFill="1" applyBorder="1" applyAlignment="1">
      <alignment horizontal="right" vertical="center"/>
    </xf>
    <xf numFmtId="164" fontId="0" fillId="0" borderId="8" xfId="0" applyNumberFormat="1" applyFill="1" applyBorder="1" applyAlignment="1"/>
    <xf numFmtId="3" fontId="7" fillId="8" borderId="8" xfId="0" applyNumberFormat="1" applyFont="1" applyFill="1" applyBorder="1" applyAlignment="1">
      <alignment horizontal="right" vertical="center"/>
    </xf>
    <xf numFmtId="0" fontId="18" fillId="0" borderId="26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17" fillId="5" borderId="35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6" fillId="6" borderId="26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8" fillId="0" borderId="26" xfId="0" applyFont="1" applyBorder="1" applyAlignment="1"/>
    <xf numFmtId="0" fontId="18" fillId="0" borderId="32" xfId="0" applyFont="1" applyBorder="1" applyAlignment="1"/>
    <xf numFmtId="0" fontId="18" fillId="0" borderId="27" xfId="0" applyFont="1" applyBorder="1" applyAlignment="1"/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abSelected="1" view="pageLayout" zoomScale="80" zoomScaleNormal="80" zoomScalePageLayoutView="80" workbookViewId="0">
      <selection activeCell="A57" sqref="A57:Q57"/>
    </sheetView>
  </sheetViews>
  <sheetFormatPr baseColWidth="10" defaultRowHeight="14.25" x14ac:dyDescent="0.2"/>
  <cols>
    <col min="1" max="1" width="3.85546875" style="48" customWidth="1"/>
    <col min="2" max="2" width="30.28515625" style="48" customWidth="1"/>
    <col min="3" max="3" width="14.85546875" style="48" bestFit="1" customWidth="1"/>
    <col min="4" max="4" width="9.85546875" style="48" bestFit="1" customWidth="1"/>
    <col min="5" max="5" width="10.5703125" style="48" bestFit="1" customWidth="1"/>
    <col min="6" max="6" width="14.85546875" style="48" bestFit="1" customWidth="1"/>
    <col min="7" max="7" width="9.85546875" style="48" bestFit="1" customWidth="1"/>
    <col min="8" max="8" width="10.5703125" style="48" bestFit="1" customWidth="1"/>
    <col min="9" max="9" width="14.85546875" style="48" bestFit="1" customWidth="1"/>
    <col min="10" max="10" width="10.42578125" style="48" bestFit="1" customWidth="1"/>
    <col min="11" max="11" width="11.5703125" style="48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6" width="12" style="48" bestFit="1" customWidth="1"/>
    <col min="17" max="17" width="14.85546875" style="48" bestFit="1" customWidth="1"/>
    <col min="18" max="16384" width="11.42578125" style="48"/>
  </cols>
  <sheetData>
    <row r="1" spans="1:27" ht="25.5" x14ac:dyDescent="0.35">
      <c r="A1" s="80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27" ht="22.5" x14ac:dyDescent="0.3">
      <c r="A2" s="77" t="s">
        <v>152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27" ht="23.25" thickBot="1" x14ac:dyDescent="0.35">
      <c r="A3" s="83" t="s">
        <v>183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</row>
    <row r="4" spans="1:27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27" ht="24.75" customHeight="1" x14ac:dyDescent="0.2">
      <c r="A5" s="94" t="s">
        <v>166</v>
      </c>
      <c r="B5" s="95"/>
      <c r="C5" s="89" t="s">
        <v>167</v>
      </c>
      <c r="D5" s="89"/>
      <c r="E5" s="89"/>
      <c r="F5" s="89" t="s">
        <v>171</v>
      </c>
      <c r="G5" s="89"/>
      <c r="H5" s="89"/>
      <c r="I5" s="89" t="s">
        <v>168</v>
      </c>
      <c r="J5" s="89"/>
      <c r="K5" s="89"/>
      <c r="L5" s="89" t="s">
        <v>169</v>
      </c>
      <c r="M5" s="89"/>
      <c r="N5" s="89" t="s">
        <v>173</v>
      </c>
      <c r="O5" s="89"/>
      <c r="P5" s="89"/>
      <c r="Q5" s="92" t="s">
        <v>4</v>
      </c>
    </row>
    <row r="6" spans="1:27" ht="24.75" customHeight="1" x14ac:dyDescent="0.2">
      <c r="A6" s="96"/>
      <c r="B6" s="95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3"/>
    </row>
    <row r="7" spans="1:27" ht="18.75" customHeight="1" x14ac:dyDescent="0.25">
      <c r="A7" s="97" t="s">
        <v>170</v>
      </c>
      <c r="B7" s="56" t="s">
        <v>172</v>
      </c>
      <c r="C7" s="54" t="s">
        <v>181</v>
      </c>
      <c r="D7" s="54" t="s">
        <v>150</v>
      </c>
      <c r="E7" s="54" t="s">
        <v>174</v>
      </c>
      <c r="F7" s="54" t="s">
        <v>181</v>
      </c>
      <c r="G7" s="54" t="s">
        <v>150</v>
      </c>
      <c r="H7" s="54" t="s">
        <v>174</v>
      </c>
      <c r="I7" s="54" t="s">
        <v>181</v>
      </c>
      <c r="J7" s="54" t="s">
        <v>150</v>
      </c>
      <c r="K7" s="54" t="s">
        <v>174</v>
      </c>
      <c r="L7" s="54" t="s">
        <v>181</v>
      </c>
      <c r="M7" s="54" t="s">
        <v>150</v>
      </c>
      <c r="N7" s="54" t="s">
        <v>181</v>
      </c>
      <c r="O7" s="54" t="s">
        <v>150</v>
      </c>
      <c r="P7" s="54" t="s">
        <v>174</v>
      </c>
      <c r="Q7" s="93"/>
    </row>
    <row r="8" spans="1:27" ht="18.75" customHeight="1" x14ac:dyDescent="0.2">
      <c r="A8" s="97"/>
      <c r="B8" s="55" t="s">
        <v>5</v>
      </c>
      <c r="C8" s="86"/>
      <c r="D8" s="87"/>
      <c r="E8" s="88"/>
      <c r="F8" s="86"/>
      <c r="G8" s="87"/>
      <c r="H8" s="88"/>
      <c r="I8" s="86"/>
      <c r="J8" s="87"/>
      <c r="K8" s="88"/>
      <c r="L8" s="90"/>
      <c r="M8" s="91"/>
      <c r="N8" s="86"/>
      <c r="O8" s="87"/>
      <c r="P8" s="88"/>
      <c r="Q8" s="93"/>
    </row>
    <row r="9" spans="1:27" x14ac:dyDescent="0.2">
      <c r="A9" s="58">
        <v>1</v>
      </c>
      <c r="B9" s="53" t="s">
        <v>104</v>
      </c>
      <c r="C9" s="67">
        <v>6388</v>
      </c>
      <c r="D9" s="67">
        <v>33</v>
      </c>
      <c r="E9" s="67">
        <v>25</v>
      </c>
      <c r="F9" s="67">
        <v>123</v>
      </c>
      <c r="G9" s="67">
        <v>4</v>
      </c>
      <c r="H9" s="67">
        <v>26</v>
      </c>
      <c r="I9" s="67">
        <v>10437</v>
      </c>
      <c r="J9" s="67">
        <v>47</v>
      </c>
      <c r="K9" s="67">
        <v>14</v>
      </c>
      <c r="L9" s="49">
        <v>612</v>
      </c>
      <c r="M9" s="49">
        <v>10</v>
      </c>
      <c r="N9" s="67">
        <v>117</v>
      </c>
      <c r="O9" s="67">
        <v>0</v>
      </c>
      <c r="P9" s="67">
        <v>0</v>
      </c>
      <c r="Q9" s="59">
        <f t="shared" ref="Q9:Q54" si="0">SUM(C9:P9)</f>
        <v>17836</v>
      </c>
    </row>
    <row r="10" spans="1:27" x14ac:dyDescent="0.2">
      <c r="A10" s="60">
        <v>2</v>
      </c>
      <c r="B10" s="57" t="s">
        <v>153</v>
      </c>
      <c r="C10" s="68">
        <v>13597</v>
      </c>
      <c r="D10" s="68">
        <v>38</v>
      </c>
      <c r="E10" s="68">
        <v>78</v>
      </c>
      <c r="F10" s="68">
        <v>161</v>
      </c>
      <c r="G10" s="68">
        <v>5</v>
      </c>
      <c r="H10" s="68">
        <v>127</v>
      </c>
      <c r="I10" s="68">
        <v>13232</v>
      </c>
      <c r="J10" s="68">
        <v>88</v>
      </c>
      <c r="K10" s="68">
        <v>14</v>
      </c>
      <c r="L10" s="70">
        <v>1058</v>
      </c>
      <c r="M10" s="70">
        <v>17</v>
      </c>
      <c r="N10" s="68">
        <v>324</v>
      </c>
      <c r="O10" s="68">
        <v>2</v>
      </c>
      <c r="P10" s="68">
        <v>0</v>
      </c>
      <c r="Q10" s="61">
        <f t="shared" si="0"/>
        <v>28741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x14ac:dyDescent="0.2">
      <c r="A11" s="58">
        <v>3</v>
      </c>
      <c r="B11" s="53" t="s">
        <v>106</v>
      </c>
      <c r="C11" s="67">
        <v>15984</v>
      </c>
      <c r="D11" s="67">
        <v>77</v>
      </c>
      <c r="E11" s="67">
        <v>335</v>
      </c>
      <c r="F11" s="67">
        <v>301</v>
      </c>
      <c r="G11" s="67">
        <v>3</v>
      </c>
      <c r="H11" s="67">
        <v>161</v>
      </c>
      <c r="I11" s="67">
        <v>14421</v>
      </c>
      <c r="J11" s="67">
        <v>195</v>
      </c>
      <c r="K11" s="67">
        <v>27</v>
      </c>
      <c r="L11" s="49">
        <v>2256</v>
      </c>
      <c r="M11" s="49">
        <v>86</v>
      </c>
      <c r="N11" s="67">
        <v>539</v>
      </c>
      <c r="O11" s="67">
        <v>4</v>
      </c>
      <c r="P11" s="67">
        <v>0</v>
      </c>
      <c r="Q11" s="59">
        <f t="shared" si="0"/>
        <v>34389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x14ac:dyDescent="0.2">
      <c r="A12" s="60">
        <v>4</v>
      </c>
      <c r="B12" s="57" t="s">
        <v>107</v>
      </c>
      <c r="C12" s="68">
        <v>6323</v>
      </c>
      <c r="D12" s="68">
        <v>33</v>
      </c>
      <c r="E12" s="68">
        <v>27</v>
      </c>
      <c r="F12" s="68">
        <v>176</v>
      </c>
      <c r="G12" s="68">
        <v>4</v>
      </c>
      <c r="H12" s="68">
        <v>46</v>
      </c>
      <c r="I12" s="68">
        <v>8794</v>
      </c>
      <c r="J12" s="68">
        <v>65</v>
      </c>
      <c r="K12" s="68">
        <v>34</v>
      </c>
      <c r="L12" s="70">
        <v>344</v>
      </c>
      <c r="M12" s="70">
        <v>14</v>
      </c>
      <c r="N12" s="68">
        <v>385</v>
      </c>
      <c r="O12" s="68">
        <v>1</v>
      </c>
      <c r="P12" s="68">
        <v>0</v>
      </c>
      <c r="Q12" s="61">
        <f t="shared" si="0"/>
        <v>16246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x14ac:dyDescent="0.2">
      <c r="A13" s="58">
        <v>5</v>
      </c>
      <c r="B13" s="53" t="s">
        <v>108</v>
      </c>
      <c r="C13" s="67">
        <v>6359</v>
      </c>
      <c r="D13" s="65">
        <v>31</v>
      </c>
      <c r="E13" s="65">
        <v>27</v>
      </c>
      <c r="F13" s="65">
        <v>178</v>
      </c>
      <c r="G13" s="65">
        <v>3</v>
      </c>
      <c r="H13" s="65">
        <v>58</v>
      </c>
      <c r="I13" s="65">
        <v>7066</v>
      </c>
      <c r="J13" s="65">
        <v>88</v>
      </c>
      <c r="K13" s="65">
        <v>8</v>
      </c>
      <c r="L13" s="49">
        <v>475</v>
      </c>
      <c r="M13" s="49">
        <v>14</v>
      </c>
      <c r="N13" s="65">
        <v>206</v>
      </c>
      <c r="O13" s="65">
        <v>0</v>
      </c>
      <c r="P13" s="65">
        <v>0</v>
      </c>
      <c r="Q13" s="59">
        <f t="shared" si="0"/>
        <v>14513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s="52" customFormat="1" x14ac:dyDescent="0.2">
      <c r="A14" s="60">
        <v>6</v>
      </c>
      <c r="B14" s="57" t="s">
        <v>109</v>
      </c>
      <c r="C14" s="68">
        <v>77</v>
      </c>
      <c r="D14" s="66">
        <v>11</v>
      </c>
      <c r="E14" s="66">
        <v>0</v>
      </c>
      <c r="F14" s="66">
        <v>6</v>
      </c>
      <c r="G14" s="66">
        <v>3</v>
      </c>
      <c r="H14" s="66">
        <v>0</v>
      </c>
      <c r="I14" s="66">
        <v>312</v>
      </c>
      <c r="J14" s="66">
        <v>23</v>
      </c>
      <c r="K14" s="66">
        <v>0</v>
      </c>
      <c r="L14" s="70">
        <v>2</v>
      </c>
      <c r="M14" s="70">
        <v>0</v>
      </c>
      <c r="N14" s="66">
        <v>1</v>
      </c>
      <c r="O14" s="66">
        <v>0</v>
      </c>
      <c r="P14" s="66">
        <v>0</v>
      </c>
      <c r="Q14" s="61">
        <f t="shared" si="0"/>
        <v>435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x14ac:dyDescent="0.2">
      <c r="A15" s="58">
        <v>7</v>
      </c>
      <c r="B15" s="53" t="s">
        <v>110</v>
      </c>
      <c r="C15" s="67">
        <v>81587</v>
      </c>
      <c r="D15" s="67">
        <v>228</v>
      </c>
      <c r="E15" s="67">
        <v>1554</v>
      </c>
      <c r="F15" s="67">
        <v>1249</v>
      </c>
      <c r="G15" s="67">
        <v>36</v>
      </c>
      <c r="H15" s="67">
        <v>469</v>
      </c>
      <c r="I15" s="67">
        <v>41373</v>
      </c>
      <c r="J15" s="67">
        <v>444</v>
      </c>
      <c r="K15" s="67">
        <v>121</v>
      </c>
      <c r="L15" s="49">
        <v>9340</v>
      </c>
      <c r="M15" s="49">
        <v>121</v>
      </c>
      <c r="N15" s="67">
        <v>2361</v>
      </c>
      <c r="O15" s="67">
        <v>18</v>
      </c>
      <c r="P15" s="67">
        <v>0</v>
      </c>
      <c r="Q15" s="59">
        <f t="shared" si="0"/>
        <v>138901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x14ac:dyDescent="0.2">
      <c r="A16" s="60">
        <v>8</v>
      </c>
      <c r="B16" s="57" t="s">
        <v>111</v>
      </c>
      <c r="C16" s="68">
        <v>3994</v>
      </c>
      <c r="D16" s="68">
        <v>25</v>
      </c>
      <c r="E16" s="68">
        <v>63</v>
      </c>
      <c r="F16" s="68">
        <v>46</v>
      </c>
      <c r="G16" s="68">
        <v>6</v>
      </c>
      <c r="H16" s="68">
        <v>12</v>
      </c>
      <c r="I16" s="68">
        <v>6511</v>
      </c>
      <c r="J16" s="68">
        <v>54</v>
      </c>
      <c r="K16" s="68">
        <v>12</v>
      </c>
      <c r="L16" s="70">
        <v>391</v>
      </c>
      <c r="M16" s="70">
        <v>5</v>
      </c>
      <c r="N16" s="68">
        <v>122</v>
      </c>
      <c r="O16" s="68">
        <v>0</v>
      </c>
      <c r="P16" s="68">
        <v>0</v>
      </c>
      <c r="Q16" s="61">
        <f t="shared" si="0"/>
        <v>11241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x14ac:dyDescent="0.2">
      <c r="A17" s="58">
        <v>9</v>
      </c>
      <c r="B17" s="53" t="s">
        <v>112</v>
      </c>
      <c r="C17" s="67">
        <v>4762</v>
      </c>
      <c r="D17" s="67">
        <v>16</v>
      </c>
      <c r="E17" s="67">
        <v>48</v>
      </c>
      <c r="F17" s="67">
        <v>92</v>
      </c>
      <c r="G17" s="67">
        <v>3</v>
      </c>
      <c r="H17" s="67">
        <v>46</v>
      </c>
      <c r="I17" s="67">
        <v>5863</v>
      </c>
      <c r="J17" s="67">
        <v>71</v>
      </c>
      <c r="K17" s="67">
        <v>4</v>
      </c>
      <c r="L17" s="49">
        <v>543</v>
      </c>
      <c r="M17" s="49">
        <v>12</v>
      </c>
      <c r="N17" s="67">
        <v>137</v>
      </c>
      <c r="O17" s="67">
        <v>0</v>
      </c>
      <c r="P17" s="67">
        <v>0</v>
      </c>
      <c r="Q17" s="59">
        <f t="shared" si="0"/>
        <v>11597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x14ac:dyDescent="0.2">
      <c r="A18" s="60">
        <v>10</v>
      </c>
      <c r="B18" s="57" t="s">
        <v>113</v>
      </c>
      <c r="C18" s="68">
        <v>1158</v>
      </c>
      <c r="D18" s="68">
        <v>26</v>
      </c>
      <c r="E18" s="68">
        <v>25</v>
      </c>
      <c r="F18" s="68">
        <v>22</v>
      </c>
      <c r="G18" s="68">
        <v>3</v>
      </c>
      <c r="H18" s="68">
        <v>15</v>
      </c>
      <c r="I18" s="68">
        <v>1854</v>
      </c>
      <c r="J18" s="68">
        <v>33</v>
      </c>
      <c r="K18" s="68">
        <v>2</v>
      </c>
      <c r="L18" s="70">
        <v>34</v>
      </c>
      <c r="M18" s="70">
        <v>9</v>
      </c>
      <c r="N18" s="68">
        <v>52</v>
      </c>
      <c r="O18" s="68">
        <v>1</v>
      </c>
      <c r="P18" s="68">
        <v>0</v>
      </c>
      <c r="Q18" s="61">
        <f t="shared" si="0"/>
        <v>3234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x14ac:dyDescent="0.2">
      <c r="A19" s="58">
        <v>11</v>
      </c>
      <c r="B19" s="53" t="s">
        <v>114</v>
      </c>
      <c r="C19" s="67">
        <v>9717</v>
      </c>
      <c r="D19" s="67">
        <v>38</v>
      </c>
      <c r="E19" s="67">
        <v>77</v>
      </c>
      <c r="F19" s="67">
        <v>217</v>
      </c>
      <c r="G19" s="67">
        <v>1</v>
      </c>
      <c r="H19" s="67">
        <v>61</v>
      </c>
      <c r="I19" s="67">
        <v>7353</v>
      </c>
      <c r="J19" s="67">
        <v>70</v>
      </c>
      <c r="K19" s="67">
        <v>17</v>
      </c>
      <c r="L19" s="49">
        <v>2310</v>
      </c>
      <c r="M19" s="49">
        <v>17</v>
      </c>
      <c r="N19" s="67">
        <v>236</v>
      </c>
      <c r="O19" s="67">
        <v>2</v>
      </c>
      <c r="P19" s="67">
        <v>0</v>
      </c>
      <c r="Q19" s="59">
        <f t="shared" si="0"/>
        <v>20116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x14ac:dyDescent="0.2">
      <c r="A20" s="60">
        <v>12</v>
      </c>
      <c r="B20" s="57" t="s">
        <v>154</v>
      </c>
      <c r="C20" s="68">
        <v>2378</v>
      </c>
      <c r="D20" s="68">
        <v>12</v>
      </c>
      <c r="E20" s="68">
        <v>7</v>
      </c>
      <c r="F20" s="68">
        <v>44</v>
      </c>
      <c r="G20" s="68">
        <v>1</v>
      </c>
      <c r="H20" s="68">
        <v>8</v>
      </c>
      <c r="I20" s="68">
        <v>3439</v>
      </c>
      <c r="J20" s="68">
        <v>42</v>
      </c>
      <c r="K20" s="68">
        <v>5</v>
      </c>
      <c r="L20" s="70">
        <v>203</v>
      </c>
      <c r="M20" s="70">
        <v>5</v>
      </c>
      <c r="N20" s="68">
        <v>64</v>
      </c>
      <c r="O20" s="68">
        <v>0</v>
      </c>
      <c r="P20" s="68">
        <v>0</v>
      </c>
      <c r="Q20" s="61">
        <f t="shared" si="0"/>
        <v>6208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x14ac:dyDescent="0.2">
      <c r="A21" s="58">
        <v>13</v>
      </c>
      <c r="B21" s="53" t="s">
        <v>116</v>
      </c>
      <c r="C21" s="67">
        <v>1699</v>
      </c>
      <c r="D21" s="67">
        <v>21</v>
      </c>
      <c r="E21" s="67">
        <v>6</v>
      </c>
      <c r="F21" s="67">
        <v>58</v>
      </c>
      <c r="G21" s="67">
        <v>3</v>
      </c>
      <c r="H21" s="67">
        <v>3</v>
      </c>
      <c r="I21" s="67">
        <v>2865</v>
      </c>
      <c r="J21" s="67">
        <v>32</v>
      </c>
      <c r="K21" s="67">
        <v>2</v>
      </c>
      <c r="L21" s="49">
        <v>108</v>
      </c>
      <c r="M21" s="49">
        <v>3</v>
      </c>
      <c r="N21" s="67">
        <v>52</v>
      </c>
      <c r="O21" s="67">
        <v>0</v>
      </c>
      <c r="P21" s="67">
        <v>0</v>
      </c>
      <c r="Q21" s="59">
        <f t="shared" si="0"/>
        <v>4852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s="52" customFormat="1" x14ac:dyDescent="0.2">
      <c r="A22" s="60">
        <v>14</v>
      </c>
      <c r="B22" s="57" t="s">
        <v>117</v>
      </c>
      <c r="C22" s="68">
        <v>12010</v>
      </c>
      <c r="D22" s="68">
        <v>35</v>
      </c>
      <c r="E22" s="68">
        <v>69</v>
      </c>
      <c r="F22" s="68">
        <v>265</v>
      </c>
      <c r="G22" s="68">
        <v>10</v>
      </c>
      <c r="H22" s="68">
        <v>103</v>
      </c>
      <c r="I22" s="68">
        <v>16874</v>
      </c>
      <c r="J22" s="68">
        <v>157</v>
      </c>
      <c r="K22" s="68">
        <v>39</v>
      </c>
      <c r="L22" s="70">
        <v>1867</v>
      </c>
      <c r="M22" s="70">
        <v>28</v>
      </c>
      <c r="N22" s="68">
        <v>597</v>
      </c>
      <c r="O22" s="68">
        <v>2</v>
      </c>
      <c r="P22" s="68">
        <v>0</v>
      </c>
      <c r="Q22" s="61">
        <f t="shared" si="0"/>
        <v>32056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x14ac:dyDescent="0.2">
      <c r="A23" s="58">
        <v>15</v>
      </c>
      <c r="B23" s="53" t="s">
        <v>118</v>
      </c>
      <c r="C23" s="67">
        <v>27533</v>
      </c>
      <c r="D23" s="67">
        <v>3996</v>
      </c>
      <c r="E23" s="67">
        <v>428</v>
      </c>
      <c r="F23" s="67">
        <v>600</v>
      </c>
      <c r="G23" s="67">
        <v>251</v>
      </c>
      <c r="H23" s="67">
        <v>178</v>
      </c>
      <c r="I23" s="67">
        <v>13056</v>
      </c>
      <c r="J23" s="67">
        <v>4113</v>
      </c>
      <c r="K23" s="67">
        <v>89</v>
      </c>
      <c r="L23" s="49">
        <v>3602</v>
      </c>
      <c r="M23" s="49">
        <v>489</v>
      </c>
      <c r="N23" s="67">
        <v>343</v>
      </c>
      <c r="O23" s="67">
        <v>279</v>
      </c>
      <c r="P23" s="67">
        <v>0</v>
      </c>
      <c r="Q23" s="59">
        <f t="shared" si="0"/>
        <v>54957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2" customFormat="1" x14ac:dyDescent="0.2">
      <c r="A24" s="60">
        <v>16</v>
      </c>
      <c r="B24" s="57" t="s">
        <v>155</v>
      </c>
      <c r="C24" s="68">
        <v>1532</v>
      </c>
      <c r="D24" s="68">
        <v>22</v>
      </c>
      <c r="E24" s="68">
        <v>6</v>
      </c>
      <c r="F24" s="68">
        <v>35</v>
      </c>
      <c r="G24" s="68">
        <v>0</v>
      </c>
      <c r="H24" s="68">
        <v>13</v>
      </c>
      <c r="I24" s="68">
        <v>2859</v>
      </c>
      <c r="J24" s="68">
        <v>27</v>
      </c>
      <c r="K24" s="68">
        <v>1</v>
      </c>
      <c r="L24" s="70">
        <v>96</v>
      </c>
      <c r="M24" s="70">
        <v>3</v>
      </c>
      <c r="N24" s="68">
        <v>26</v>
      </c>
      <c r="O24" s="68">
        <v>0</v>
      </c>
      <c r="P24" s="68">
        <v>0</v>
      </c>
      <c r="Q24" s="61">
        <f t="shared" si="0"/>
        <v>4620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x14ac:dyDescent="0.2">
      <c r="A25" s="58">
        <v>17</v>
      </c>
      <c r="B25" s="53" t="s">
        <v>120</v>
      </c>
      <c r="C25" s="67">
        <v>74765</v>
      </c>
      <c r="D25" s="67">
        <v>219</v>
      </c>
      <c r="E25" s="67">
        <v>1766</v>
      </c>
      <c r="F25" s="67">
        <v>1499</v>
      </c>
      <c r="G25" s="67">
        <v>14</v>
      </c>
      <c r="H25" s="67">
        <v>532</v>
      </c>
      <c r="I25" s="67">
        <v>37461</v>
      </c>
      <c r="J25" s="67">
        <v>495</v>
      </c>
      <c r="K25" s="67">
        <v>133</v>
      </c>
      <c r="L25" s="49">
        <v>15046</v>
      </c>
      <c r="M25" s="49">
        <v>155</v>
      </c>
      <c r="N25" s="67">
        <v>1277</v>
      </c>
      <c r="O25" s="67">
        <v>4</v>
      </c>
      <c r="P25" s="67">
        <v>1</v>
      </c>
      <c r="Q25" s="59">
        <f t="shared" si="0"/>
        <v>133367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x14ac:dyDescent="0.2">
      <c r="A26" s="60">
        <v>18</v>
      </c>
      <c r="B26" s="57" t="s">
        <v>121</v>
      </c>
      <c r="C26" s="68">
        <v>2942</v>
      </c>
      <c r="D26" s="68">
        <v>21</v>
      </c>
      <c r="E26" s="68">
        <v>21</v>
      </c>
      <c r="F26" s="68">
        <v>53</v>
      </c>
      <c r="G26" s="68">
        <v>2</v>
      </c>
      <c r="H26" s="68">
        <v>16</v>
      </c>
      <c r="I26" s="68">
        <v>3784</v>
      </c>
      <c r="J26" s="68">
        <v>39</v>
      </c>
      <c r="K26" s="68">
        <v>3</v>
      </c>
      <c r="L26" s="70">
        <v>190</v>
      </c>
      <c r="M26" s="70">
        <v>12</v>
      </c>
      <c r="N26" s="68">
        <v>84</v>
      </c>
      <c r="O26" s="68">
        <v>0</v>
      </c>
      <c r="P26" s="68">
        <v>1</v>
      </c>
      <c r="Q26" s="61">
        <f t="shared" si="0"/>
        <v>7168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2" customFormat="1" x14ac:dyDescent="0.2">
      <c r="A27" s="58">
        <v>19</v>
      </c>
      <c r="B27" s="53" t="s">
        <v>156</v>
      </c>
      <c r="C27" s="67">
        <v>3522</v>
      </c>
      <c r="D27" s="67">
        <v>26</v>
      </c>
      <c r="E27" s="67">
        <v>25</v>
      </c>
      <c r="F27" s="67">
        <v>185</v>
      </c>
      <c r="G27" s="67">
        <v>9</v>
      </c>
      <c r="H27" s="67">
        <v>29</v>
      </c>
      <c r="I27" s="67">
        <v>7028</v>
      </c>
      <c r="J27" s="67">
        <v>47</v>
      </c>
      <c r="K27" s="67">
        <v>9</v>
      </c>
      <c r="L27" s="49">
        <v>193</v>
      </c>
      <c r="M27" s="49">
        <v>4</v>
      </c>
      <c r="N27" s="67">
        <v>58</v>
      </c>
      <c r="O27" s="67">
        <v>0</v>
      </c>
      <c r="P27" s="67">
        <v>0</v>
      </c>
      <c r="Q27" s="59">
        <f t="shared" si="0"/>
        <v>11135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x14ac:dyDescent="0.2">
      <c r="A28" s="60">
        <v>20</v>
      </c>
      <c r="B28" s="57" t="s">
        <v>157</v>
      </c>
      <c r="C28" s="68">
        <v>245975</v>
      </c>
      <c r="D28" s="68">
        <v>1103</v>
      </c>
      <c r="E28" s="68">
        <v>4372</v>
      </c>
      <c r="F28" s="68">
        <v>3487</v>
      </c>
      <c r="G28" s="68">
        <v>48</v>
      </c>
      <c r="H28" s="68">
        <v>1460</v>
      </c>
      <c r="I28" s="68">
        <v>104165</v>
      </c>
      <c r="J28" s="68">
        <v>1413</v>
      </c>
      <c r="K28" s="68">
        <v>356</v>
      </c>
      <c r="L28" s="70">
        <v>25802</v>
      </c>
      <c r="M28" s="70">
        <v>202</v>
      </c>
      <c r="N28" s="68">
        <v>3952</v>
      </c>
      <c r="O28" s="68">
        <v>48</v>
      </c>
      <c r="P28" s="68">
        <v>0</v>
      </c>
      <c r="Q28" s="61">
        <f t="shared" si="0"/>
        <v>392383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x14ac:dyDescent="0.2">
      <c r="A29" s="58">
        <v>21</v>
      </c>
      <c r="B29" s="53" t="s">
        <v>158</v>
      </c>
      <c r="C29" s="67">
        <v>11143</v>
      </c>
      <c r="D29" s="67">
        <v>42</v>
      </c>
      <c r="E29" s="67">
        <v>123</v>
      </c>
      <c r="F29" s="67">
        <v>310</v>
      </c>
      <c r="G29" s="67">
        <v>4</v>
      </c>
      <c r="H29" s="67">
        <v>48</v>
      </c>
      <c r="I29" s="67">
        <v>5275</v>
      </c>
      <c r="J29" s="67">
        <v>51</v>
      </c>
      <c r="K29" s="67">
        <v>9</v>
      </c>
      <c r="L29" s="49">
        <v>5150</v>
      </c>
      <c r="M29" s="49">
        <v>31</v>
      </c>
      <c r="N29" s="67">
        <v>196</v>
      </c>
      <c r="O29" s="67">
        <v>1</v>
      </c>
      <c r="P29" s="67">
        <v>0</v>
      </c>
      <c r="Q29" s="59">
        <f t="shared" si="0"/>
        <v>22383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x14ac:dyDescent="0.2">
      <c r="A30" s="60">
        <v>22</v>
      </c>
      <c r="B30" s="57" t="s">
        <v>125</v>
      </c>
      <c r="C30" s="68">
        <v>1555</v>
      </c>
      <c r="D30" s="68">
        <v>15</v>
      </c>
      <c r="E30" s="68">
        <v>5</v>
      </c>
      <c r="F30" s="68">
        <v>38</v>
      </c>
      <c r="G30" s="68">
        <v>4</v>
      </c>
      <c r="H30" s="68">
        <v>0</v>
      </c>
      <c r="I30" s="68">
        <v>2651</v>
      </c>
      <c r="J30" s="68">
        <v>40</v>
      </c>
      <c r="K30" s="68">
        <v>2</v>
      </c>
      <c r="L30" s="70">
        <v>111</v>
      </c>
      <c r="M30" s="70">
        <v>2</v>
      </c>
      <c r="N30" s="68">
        <v>39</v>
      </c>
      <c r="O30" s="68">
        <v>0</v>
      </c>
      <c r="P30" s="68">
        <v>0</v>
      </c>
      <c r="Q30" s="61">
        <f t="shared" si="0"/>
        <v>4462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x14ac:dyDescent="0.2">
      <c r="A31" s="58">
        <v>23</v>
      </c>
      <c r="B31" s="53" t="s">
        <v>159</v>
      </c>
      <c r="C31" s="67">
        <v>15186</v>
      </c>
      <c r="D31" s="67">
        <v>26</v>
      </c>
      <c r="E31" s="67">
        <v>76</v>
      </c>
      <c r="F31" s="67">
        <v>699</v>
      </c>
      <c r="G31" s="67">
        <v>2</v>
      </c>
      <c r="H31" s="67">
        <v>129</v>
      </c>
      <c r="I31" s="67">
        <v>21462</v>
      </c>
      <c r="J31" s="67">
        <v>154</v>
      </c>
      <c r="K31" s="67">
        <v>36</v>
      </c>
      <c r="L31" s="49">
        <v>1635</v>
      </c>
      <c r="M31" s="49">
        <v>42</v>
      </c>
      <c r="N31" s="67">
        <v>418</v>
      </c>
      <c r="O31" s="67">
        <v>3</v>
      </c>
      <c r="P31" s="67">
        <v>0</v>
      </c>
      <c r="Q31" s="59">
        <f t="shared" si="0"/>
        <v>39868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x14ac:dyDescent="0.2">
      <c r="A32" s="60">
        <v>24</v>
      </c>
      <c r="B32" s="57" t="s">
        <v>127</v>
      </c>
      <c r="C32" s="68">
        <v>1361</v>
      </c>
      <c r="D32" s="68">
        <v>17</v>
      </c>
      <c r="E32" s="68">
        <v>10</v>
      </c>
      <c r="F32" s="68">
        <v>55</v>
      </c>
      <c r="G32" s="68">
        <v>1</v>
      </c>
      <c r="H32" s="68">
        <v>8</v>
      </c>
      <c r="I32" s="68">
        <v>2696</v>
      </c>
      <c r="J32" s="68">
        <v>16</v>
      </c>
      <c r="K32" s="68">
        <v>1</v>
      </c>
      <c r="L32" s="70">
        <v>391</v>
      </c>
      <c r="M32" s="70">
        <v>13</v>
      </c>
      <c r="N32" s="68">
        <v>49</v>
      </c>
      <c r="O32" s="68">
        <v>0</v>
      </c>
      <c r="P32" s="68">
        <v>0</v>
      </c>
      <c r="Q32" s="61">
        <f t="shared" si="0"/>
        <v>4618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x14ac:dyDescent="0.2">
      <c r="A33" s="58">
        <v>25</v>
      </c>
      <c r="B33" s="53" t="s">
        <v>160</v>
      </c>
      <c r="C33" s="67">
        <v>6996</v>
      </c>
      <c r="D33" s="67">
        <v>25</v>
      </c>
      <c r="E33" s="67">
        <v>20</v>
      </c>
      <c r="F33" s="67">
        <v>135</v>
      </c>
      <c r="G33" s="67">
        <v>8</v>
      </c>
      <c r="H33" s="67">
        <v>28</v>
      </c>
      <c r="I33" s="67">
        <v>6107</v>
      </c>
      <c r="J33" s="67">
        <v>82</v>
      </c>
      <c r="K33" s="67">
        <v>11</v>
      </c>
      <c r="L33" s="49">
        <v>1448</v>
      </c>
      <c r="M33" s="49">
        <v>14</v>
      </c>
      <c r="N33" s="67">
        <v>130</v>
      </c>
      <c r="O33" s="67">
        <v>0</v>
      </c>
      <c r="P33" s="67">
        <v>0</v>
      </c>
      <c r="Q33" s="59">
        <f t="shared" si="0"/>
        <v>15004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s="52" customFormat="1" x14ac:dyDescent="0.2">
      <c r="A34" s="60">
        <v>26</v>
      </c>
      <c r="B34" s="57" t="s">
        <v>129</v>
      </c>
      <c r="C34" s="68">
        <v>4205</v>
      </c>
      <c r="D34" s="68">
        <v>4</v>
      </c>
      <c r="E34" s="68">
        <v>24</v>
      </c>
      <c r="F34" s="68">
        <v>187</v>
      </c>
      <c r="G34" s="68">
        <v>3</v>
      </c>
      <c r="H34" s="68">
        <v>44</v>
      </c>
      <c r="I34" s="68">
        <v>6080</v>
      </c>
      <c r="J34" s="68">
        <v>21</v>
      </c>
      <c r="K34" s="68">
        <v>6</v>
      </c>
      <c r="L34" s="70">
        <v>352</v>
      </c>
      <c r="M34" s="70">
        <v>6</v>
      </c>
      <c r="N34" s="68">
        <v>51</v>
      </c>
      <c r="O34" s="68">
        <v>0</v>
      </c>
      <c r="P34" s="68">
        <v>0</v>
      </c>
      <c r="Q34" s="61">
        <f t="shared" si="0"/>
        <v>10983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x14ac:dyDescent="0.2">
      <c r="A35" s="58">
        <v>27</v>
      </c>
      <c r="B35" s="53" t="s">
        <v>130</v>
      </c>
      <c r="C35" s="67">
        <v>46255</v>
      </c>
      <c r="D35" s="67">
        <v>126</v>
      </c>
      <c r="E35" s="67">
        <v>617</v>
      </c>
      <c r="F35" s="67">
        <v>894</v>
      </c>
      <c r="G35" s="67">
        <v>17</v>
      </c>
      <c r="H35" s="67">
        <v>329</v>
      </c>
      <c r="I35" s="67">
        <v>21464</v>
      </c>
      <c r="J35" s="67">
        <v>288</v>
      </c>
      <c r="K35" s="67">
        <v>66</v>
      </c>
      <c r="L35" s="49">
        <v>6360</v>
      </c>
      <c r="M35" s="49">
        <v>130</v>
      </c>
      <c r="N35" s="67">
        <v>774</v>
      </c>
      <c r="O35" s="67">
        <v>17</v>
      </c>
      <c r="P35" s="67">
        <v>1</v>
      </c>
      <c r="Q35" s="59">
        <f t="shared" si="0"/>
        <v>77338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1:27" x14ac:dyDescent="0.2">
      <c r="A36" s="60">
        <v>28</v>
      </c>
      <c r="B36" s="57" t="s">
        <v>131</v>
      </c>
      <c r="C36" s="68">
        <v>9481</v>
      </c>
      <c r="D36" s="68">
        <v>28</v>
      </c>
      <c r="E36" s="68">
        <v>72</v>
      </c>
      <c r="F36" s="68">
        <v>176</v>
      </c>
      <c r="G36" s="68">
        <v>6</v>
      </c>
      <c r="H36" s="68">
        <v>83</v>
      </c>
      <c r="I36" s="68">
        <v>11196</v>
      </c>
      <c r="J36" s="68">
        <v>68</v>
      </c>
      <c r="K36" s="68">
        <v>18</v>
      </c>
      <c r="L36" s="70">
        <v>1070</v>
      </c>
      <c r="M36" s="70">
        <v>26</v>
      </c>
      <c r="N36" s="68">
        <v>212</v>
      </c>
      <c r="O36" s="68">
        <v>1</v>
      </c>
      <c r="P36" s="68">
        <v>0</v>
      </c>
      <c r="Q36" s="61">
        <f t="shared" si="0"/>
        <v>22437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">
      <c r="A37" s="58">
        <v>29</v>
      </c>
      <c r="B37" s="53" t="s">
        <v>161</v>
      </c>
      <c r="C37" s="67">
        <v>1850</v>
      </c>
      <c r="D37" s="67">
        <v>24</v>
      </c>
      <c r="E37" s="67">
        <v>14</v>
      </c>
      <c r="F37" s="67">
        <v>75</v>
      </c>
      <c r="G37" s="67">
        <v>1</v>
      </c>
      <c r="H37" s="67">
        <v>4</v>
      </c>
      <c r="I37" s="67">
        <v>4599</v>
      </c>
      <c r="J37" s="67">
        <v>43</v>
      </c>
      <c r="K37" s="67">
        <v>3</v>
      </c>
      <c r="L37" s="49">
        <v>144</v>
      </c>
      <c r="M37" s="49">
        <v>12</v>
      </c>
      <c r="N37" s="67">
        <v>71</v>
      </c>
      <c r="O37" s="67">
        <v>2</v>
      </c>
      <c r="P37" s="67">
        <v>0</v>
      </c>
      <c r="Q37" s="59">
        <f t="shared" si="0"/>
        <v>6842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">
      <c r="A38" s="60">
        <v>30</v>
      </c>
      <c r="B38" s="57" t="s">
        <v>133</v>
      </c>
      <c r="C38" s="68">
        <v>5255</v>
      </c>
      <c r="D38" s="68">
        <v>32</v>
      </c>
      <c r="E38" s="68">
        <v>40</v>
      </c>
      <c r="F38" s="68">
        <v>156</v>
      </c>
      <c r="G38" s="68">
        <v>2</v>
      </c>
      <c r="H38" s="68">
        <v>18</v>
      </c>
      <c r="I38" s="68">
        <v>9978</v>
      </c>
      <c r="J38" s="68">
        <v>159</v>
      </c>
      <c r="K38" s="68">
        <v>14</v>
      </c>
      <c r="L38" s="70">
        <v>315</v>
      </c>
      <c r="M38" s="70">
        <v>19</v>
      </c>
      <c r="N38" s="68">
        <v>155</v>
      </c>
      <c r="O38" s="68">
        <v>3</v>
      </c>
      <c r="P38" s="68">
        <v>0</v>
      </c>
      <c r="Q38" s="61">
        <f t="shared" si="0"/>
        <v>16146</v>
      </c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x14ac:dyDescent="0.2">
      <c r="A39" s="58">
        <v>31</v>
      </c>
      <c r="B39" s="53" t="s">
        <v>162</v>
      </c>
      <c r="C39" s="67">
        <v>16932</v>
      </c>
      <c r="D39" s="67">
        <v>52</v>
      </c>
      <c r="E39" s="67">
        <v>67</v>
      </c>
      <c r="F39" s="67">
        <v>531</v>
      </c>
      <c r="G39" s="67">
        <v>10</v>
      </c>
      <c r="H39" s="67">
        <v>76</v>
      </c>
      <c r="I39" s="67">
        <v>13836</v>
      </c>
      <c r="J39" s="67">
        <v>114</v>
      </c>
      <c r="K39" s="67">
        <v>16</v>
      </c>
      <c r="L39" s="49">
        <v>3470</v>
      </c>
      <c r="M39" s="49">
        <v>35</v>
      </c>
      <c r="N39" s="67">
        <v>256</v>
      </c>
      <c r="O39" s="67">
        <v>1</v>
      </c>
      <c r="P39" s="67">
        <v>0</v>
      </c>
      <c r="Q39" s="59">
        <f t="shared" si="0"/>
        <v>35396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x14ac:dyDescent="0.2">
      <c r="A40" s="60">
        <v>32</v>
      </c>
      <c r="B40" s="57" t="s">
        <v>163</v>
      </c>
      <c r="C40" s="68">
        <v>8582</v>
      </c>
      <c r="D40" s="68">
        <v>33</v>
      </c>
      <c r="E40" s="68">
        <v>45</v>
      </c>
      <c r="F40" s="68">
        <v>182</v>
      </c>
      <c r="G40" s="68">
        <v>4</v>
      </c>
      <c r="H40" s="68">
        <v>43</v>
      </c>
      <c r="I40" s="68">
        <v>8406</v>
      </c>
      <c r="J40" s="68">
        <v>79</v>
      </c>
      <c r="K40" s="68">
        <v>13</v>
      </c>
      <c r="L40" s="70">
        <v>617</v>
      </c>
      <c r="M40" s="70">
        <v>7</v>
      </c>
      <c r="N40" s="68">
        <v>241</v>
      </c>
      <c r="O40" s="68">
        <v>0</v>
      </c>
      <c r="P40" s="68">
        <v>0</v>
      </c>
      <c r="Q40" s="61">
        <f t="shared" si="0"/>
        <v>18252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x14ac:dyDescent="0.2">
      <c r="A41" s="58">
        <v>33</v>
      </c>
      <c r="B41" s="53" t="s">
        <v>136</v>
      </c>
      <c r="C41" s="67">
        <v>9755</v>
      </c>
      <c r="D41" s="67">
        <v>42</v>
      </c>
      <c r="E41" s="67">
        <v>72</v>
      </c>
      <c r="F41" s="67">
        <v>594</v>
      </c>
      <c r="G41" s="67">
        <v>6</v>
      </c>
      <c r="H41" s="67">
        <v>49</v>
      </c>
      <c r="I41" s="67">
        <v>14373</v>
      </c>
      <c r="J41" s="67">
        <v>133</v>
      </c>
      <c r="K41" s="67">
        <v>27</v>
      </c>
      <c r="L41" s="49">
        <v>1781</v>
      </c>
      <c r="M41" s="49">
        <v>32</v>
      </c>
      <c r="N41" s="67">
        <v>333</v>
      </c>
      <c r="O41" s="67">
        <v>4</v>
      </c>
      <c r="P41" s="67">
        <v>0</v>
      </c>
      <c r="Q41" s="59">
        <f t="shared" si="0"/>
        <v>27201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x14ac:dyDescent="0.2">
      <c r="A42" s="60">
        <v>34</v>
      </c>
      <c r="B42" s="57" t="s">
        <v>137</v>
      </c>
      <c r="C42" s="68">
        <v>296</v>
      </c>
      <c r="D42" s="68">
        <v>12</v>
      </c>
      <c r="E42" s="68">
        <v>2</v>
      </c>
      <c r="F42" s="68">
        <v>21</v>
      </c>
      <c r="G42" s="68">
        <v>0</v>
      </c>
      <c r="H42" s="68">
        <v>0</v>
      </c>
      <c r="I42" s="68">
        <v>705</v>
      </c>
      <c r="J42" s="68">
        <v>20</v>
      </c>
      <c r="K42" s="68">
        <v>0</v>
      </c>
      <c r="L42" s="70">
        <v>13</v>
      </c>
      <c r="M42" s="70">
        <v>0</v>
      </c>
      <c r="N42" s="68">
        <v>3</v>
      </c>
      <c r="O42" s="68">
        <v>0</v>
      </c>
      <c r="P42" s="68">
        <v>0</v>
      </c>
      <c r="Q42" s="61">
        <f t="shared" si="0"/>
        <v>1072</v>
      </c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x14ac:dyDescent="0.2">
      <c r="A43" s="58">
        <v>35</v>
      </c>
      <c r="B43" s="53" t="s">
        <v>138</v>
      </c>
      <c r="C43" s="67">
        <v>5979</v>
      </c>
      <c r="D43" s="67">
        <v>19</v>
      </c>
      <c r="E43" s="67">
        <v>63</v>
      </c>
      <c r="F43" s="67">
        <v>112</v>
      </c>
      <c r="G43" s="67">
        <v>2</v>
      </c>
      <c r="H43" s="67">
        <v>80</v>
      </c>
      <c r="I43" s="67">
        <v>7412</v>
      </c>
      <c r="J43" s="67">
        <v>38</v>
      </c>
      <c r="K43" s="67">
        <v>8</v>
      </c>
      <c r="L43" s="49">
        <v>648</v>
      </c>
      <c r="M43" s="49">
        <v>14</v>
      </c>
      <c r="N43" s="67">
        <v>193</v>
      </c>
      <c r="O43" s="67">
        <v>0</v>
      </c>
      <c r="P43" s="67">
        <v>0</v>
      </c>
      <c r="Q43" s="59">
        <f t="shared" si="0"/>
        <v>14568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x14ac:dyDescent="0.2">
      <c r="A44" s="60">
        <v>36</v>
      </c>
      <c r="B44" s="57" t="s">
        <v>139</v>
      </c>
      <c r="C44" s="68">
        <v>847</v>
      </c>
      <c r="D44" s="68">
        <v>2</v>
      </c>
      <c r="E44" s="68">
        <v>8</v>
      </c>
      <c r="F44" s="68">
        <v>31</v>
      </c>
      <c r="G44" s="68">
        <v>2</v>
      </c>
      <c r="H44" s="68">
        <v>9</v>
      </c>
      <c r="I44" s="68">
        <v>982</v>
      </c>
      <c r="J44" s="68">
        <v>16</v>
      </c>
      <c r="K44" s="68">
        <v>0</v>
      </c>
      <c r="L44" s="70">
        <v>39</v>
      </c>
      <c r="M44" s="70">
        <v>2</v>
      </c>
      <c r="N44" s="68">
        <v>15</v>
      </c>
      <c r="O44" s="68">
        <v>0</v>
      </c>
      <c r="P44" s="68">
        <v>0</v>
      </c>
      <c r="Q44" s="61">
        <f t="shared" si="0"/>
        <v>1953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x14ac:dyDescent="0.2">
      <c r="A45" s="58">
        <v>37</v>
      </c>
      <c r="B45" s="53" t="s">
        <v>140</v>
      </c>
      <c r="C45" s="67">
        <v>16639</v>
      </c>
      <c r="D45" s="67">
        <v>93</v>
      </c>
      <c r="E45" s="67">
        <v>147</v>
      </c>
      <c r="F45" s="67">
        <v>586</v>
      </c>
      <c r="G45" s="67">
        <v>6</v>
      </c>
      <c r="H45" s="67">
        <v>58</v>
      </c>
      <c r="I45" s="67">
        <v>12388</v>
      </c>
      <c r="J45" s="67">
        <v>142</v>
      </c>
      <c r="K45" s="67">
        <v>19</v>
      </c>
      <c r="L45" s="49">
        <v>2605</v>
      </c>
      <c r="M45" s="49">
        <v>28</v>
      </c>
      <c r="N45" s="67">
        <v>321</v>
      </c>
      <c r="O45" s="67">
        <v>1</v>
      </c>
      <c r="P45" s="67">
        <v>0</v>
      </c>
      <c r="Q45" s="59">
        <f t="shared" si="0"/>
        <v>33033</v>
      </c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x14ac:dyDescent="0.2">
      <c r="A46" s="60">
        <v>38</v>
      </c>
      <c r="B46" s="57" t="s">
        <v>141</v>
      </c>
      <c r="C46" s="68">
        <v>1205</v>
      </c>
      <c r="D46" s="68">
        <v>19</v>
      </c>
      <c r="E46" s="68">
        <v>12</v>
      </c>
      <c r="F46" s="68">
        <v>32</v>
      </c>
      <c r="G46" s="68">
        <v>2</v>
      </c>
      <c r="H46" s="68">
        <v>8</v>
      </c>
      <c r="I46" s="68">
        <v>1627</v>
      </c>
      <c r="J46" s="68">
        <v>28</v>
      </c>
      <c r="K46" s="68">
        <v>6</v>
      </c>
      <c r="L46" s="70">
        <v>78</v>
      </c>
      <c r="M46" s="70">
        <v>1</v>
      </c>
      <c r="N46" s="68">
        <v>34</v>
      </c>
      <c r="O46" s="68">
        <v>0</v>
      </c>
      <c r="P46" s="68">
        <v>0</v>
      </c>
      <c r="Q46" s="61">
        <f t="shared" si="0"/>
        <v>3052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x14ac:dyDescent="0.2">
      <c r="A47" s="58">
        <v>39</v>
      </c>
      <c r="B47" s="53" t="s">
        <v>142</v>
      </c>
      <c r="C47" s="67">
        <v>3253</v>
      </c>
      <c r="D47" s="67">
        <v>18</v>
      </c>
      <c r="E47" s="67">
        <v>9</v>
      </c>
      <c r="F47" s="67">
        <v>57</v>
      </c>
      <c r="G47" s="67">
        <v>1</v>
      </c>
      <c r="H47" s="67">
        <v>52</v>
      </c>
      <c r="I47" s="67">
        <v>4606</v>
      </c>
      <c r="J47" s="67">
        <v>43</v>
      </c>
      <c r="K47" s="67">
        <v>4</v>
      </c>
      <c r="L47" s="49">
        <v>231</v>
      </c>
      <c r="M47" s="49">
        <v>8</v>
      </c>
      <c r="N47" s="67">
        <v>79</v>
      </c>
      <c r="O47" s="67">
        <v>0</v>
      </c>
      <c r="P47" s="67">
        <v>0</v>
      </c>
      <c r="Q47" s="59">
        <f t="shared" si="0"/>
        <v>8361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x14ac:dyDescent="0.2">
      <c r="A48" s="60">
        <v>40</v>
      </c>
      <c r="B48" s="57" t="s">
        <v>143</v>
      </c>
      <c r="C48" s="68">
        <v>685</v>
      </c>
      <c r="D48" s="68">
        <v>19</v>
      </c>
      <c r="E48" s="68">
        <v>2</v>
      </c>
      <c r="F48" s="68">
        <v>27</v>
      </c>
      <c r="G48" s="68">
        <v>3</v>
      </c>
      <c r="H48" s="68">
        <v>0</v>
      </c>
      <c r="I48" s="68">
        <v>1226</v>
      </c>
      <c r="J48" s="68">
        <v>33</v>
      </c>
      <c r="K48" s="68">
        <v>2</v>
      </c>
      <c r="L48" s="70">
        <v>17</v>
      </c>
      <c r="M48" s="70">
        <v>2</v>
      </c>
      <c r="N48" s="68">
        <v>13</v>
      </c>
      <c r="O48" s="68">
        <v>0</v>
      </c>
      <c r="P48" s="68">
        <v>0</v>
      </c>
      <c r="Q48" s="61">
        <f t="shared" si="0"/>
        <v>2029</v>
      </c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7" x14ac:dyDescent="0.2">
      <c r="A49" s="58">
        <v>41</v>
      </c>
      <c r="B49" s="53" t="s">
        <v>144</v>
      </c>
      <c r="C49" s="67">
        <v>8490</v>
      </c>
      <c r="D49" s="67">
        <v>19</v>
      </c>
      <c r="E49" s="67">
        <v>54</v>
      </c>
      <c r="F49" s="67">
        <v>363</v>
      </c>
      <c r="G49" s="67">
        <v>6</v>
      </c>
      <c r="H49" s="67">
        <v>92</v>
      </c>
      <c r="I49" s="67">
        <v>5337</v>
      </c>
      <c r="J49" s="67">
        <v>42</v>
      </c>
      <c r="K49" s="67">
        <v>3</v>
      </c>
      <c r="L49" s="49">
        <v>3811</v>
      </c>
      <c r="M49" s="49">
        <v>11</v>
      </c>
      <c r="N49" s="67">
        <v>148</v>
      </c>
      <c r="O49" s="67">
        <v>0</v>
      </c>
      <c r="P49" s="67">
        <v>0</v>
      </c>
      <c r="Q49" s="59">
        <f t="shared" si="0"/>
        <v>18376</v>
      </c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7" x14ac:dyDescent="0.2">
      <c r="A50" s="60">
        <v>42</v>
      </c>
      <c r="B50" s="57" t="s">
        <v>145</v>
      </c>
      <c r="C50" s="68">
        <v>11484</v>
      </c>
      <c r="D50" s="68">
        <v>43</v>
      </c>
      <c r="E50" s="68">
        <v>85</v>
      </c>
      <c r="F50" s="68">
        <v>438</v>
      </c>
      <c r="G50" s="68">
        <v>9</v>
      </c>
      <c r="H50" s="68">
        <v>129</v>
      </c>
      <c r="I50" s="68">
        <v>14797</v>
      </c>
      <c r="J50" s="68">
        <v>87</v>
      </c>
      <c r="K50" s="68">
        <v>20</v>
      </c>
      <c r="L50" s="70">
        <v>818</v>
      </c>
      <c r="M50" s="70">
        <v>19</v>
      </c>
      <c r="N50" s="68">
        <v>202</v>
      </c>
      <c r="O50" s="68">
        <v>3</v>
      </c>
      <c r="P50" s="68">
        <v>0</v>
      </c>
      <c r="Q50" s="61">
        <f t="shared" si="0"/>
        <v>28134</v>
      </c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7" x14ac:dyDescent="0.2">
      <c r="A51" s="58">
        <v>43</v>
      </c>
      <c r="B51" s="53" t="s">
        <v>146</v>
      </c>
      <c r="C51" s="67">
        <v>1134</v>
      </c>
      <c r="D51" s="67">
        <v>7</v>
      </c>
      <c r="E51" s="67">
        <v>10</v>
      </c>
      <c r="F51" s="67">
        <v>183</v>
      </c>
      <c r="G51" s="67">
        <v>0</v>
      </c>
      <c r="H51" s="67">
        <v>2</v>
      </c>
      <c r="I51" s="67">
        <v>2035</v>
      </c>
      <c r="J51" s="67">
        <v>10</v>
      </c>
      <c r="K51" s="67">
        <v>6</v>
      </c>
      <c r="L51" s="49">
        <v>83</v>
      </c>
      <c r="M51" s="49">
        <v>2</v>
      </c>
      <c r="N51" s="67">
        <v>15</v>
      </c>
      <c r="O51" s="67">
        <v>1</v>
      </c>
      <c r="P51" s="67">
        <v>0</v>
      </c>
      <c r="Q51" s="59">
        <f t="shared" si="0"/>
        <v>3488</v>
      </c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1:27" x14ac:dyDescent="0.2">
      <c r="A52" s="60">
        <v>44</v>
      </c>
      <c r="B52" s="57" t="s">
        <v>164</v>
      </c>
      <c r="C52" s="68">
        <v>6512</v>
      </c>
      <c r="D52" s="68">
        <v>17</v>
      </c>
      <c r="E52" s="68">
        <v>42</v>
      </c>
      <c r="F52" s="68">
        <v>133</v>
      </c>
      <c r="G52" s="68">
        <v>1</v>
      </c>
      <c r="H52" s="68">
        <v>57</v>
      </c>
      <c r="I52" s="68">
        <v>4588</v>
      </c>
      <c r="J52" s="68">
        <v>27</v>
      </c>
      <c r="K52" s="68">
        <v>6</v>
      </c>
      <c r="L52" s="70">
        <v>801</v>
      </c>
      <c r="M52" s="70">
        <v>20</v>
      </c>
      <c r="N52" s="68">
        <v>277</v>
      </c>
      <c r="O52" s="68">
        <v>0</v>
      </c>
      <c r="P52" s="68">
        <v>0</v>
      </c>
      <c r="Q52" s="61">
        <f t="shared" si="0"/>
        <v>12481</v>
      </c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1:27" x14ac:dyDescent="0.2">
      <c r="A53" s="58">
        <v>45</v>
      </c>
      <c r="B53" s="53" t="s">
        <v>165</v>
      </c>
      <c r="C53" s="67">
        <v>30</v>
      </c>
      <c r="D53" s="67">
        <v>9</v>
      </c>
      <c r="E53" s="67">
        <v>0</v>
      </c>
      <c r="F53" s="67">
        <v>4</v>
      </c>
      <c r="G53" s="67">
        <v>2</v>
      </c>
      <c r="H53" s="67">
        <v>1</v>
      </c>
      <c r="I53" s="67">
        <v>165</v>
      </c>
      <c r="J53" s="67">
        <v>44</v>
      </c>
      <c r="K53" s="67">
        <v>0</v>
      </c>
      <c r="L53" s="49">
        <v>0</v>
      </c>
      <c r="M53" s="65">
        <v>0</v>
      </c>
      <c r="N53" s="49">
        <v>0</v>
      </c>
      <c r="O53" s="49">
        <v>0</v>
      </c>
      <c r="P53" s="49">
        <v>0</v>
      </c>
      <c r="Q53" s="59">
        <f t="shared" si="0"/>
        <v>255</v>
      </c>
      <c r="R53" s="50"/>
      <c r="S53" s="50"/>
      <c r="T53" s="50"/>
      <c r="U53" s="50"/>
      <c r="V53" s="50"/>
      <c r="W53" s="50"/>
      <c r="X53" s="50"/>
      <c r="Y53" s="50"/>
      <c r="Z53" s="50"/>
      <c r="AA53" s="50"/>
    </row>
    <row r="54" spans="1:27" ht="15" x14ac:dyDescent="0.25">
      <c r="A54" s="60">
        <v>46</v>
      </c>
      <c r="B54" s="57" t="s">
        <v>149</v>
      </c>
      <c r="C54" s="68">
        <v>7090</v>
      </c>
      <c r="D54" s="68">
        <v>9</v>
      </c>
      <c r="E54" s="68">
        <v>53</v>
      </c>
      <c r="F54" s="68">
        <v>195</v>
      </c>
      <c r="G54" s="68">
        <v>5</v>
      </c>
      <c r="H54" s="68">
        <v>43</v>
      </c>
      <c r="I54" s="68">
        <v>9445</v>
      </c>
      <c r="J54" s="68">
        <v>24</v>
      </c>
      <c r="K54" s="68">
        <v>13</v>
      </c>
      <c r="L54" s="49">
        <v>587</v>
      </c>
      <c r="M54" s="66">
        <v>17</v>
      </c>
      <c r="N54" s="69">
        <v>119</v>
      </c>
      <c r="O54" s="69">
        <v>0</v>
      </c>
      <c r="P54" s="69">
        <v>0</v>
      </c>
      <c r="Q54" s="61">
        <f t="shared" si="0"/>
        <v>17600</v>
      </c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8.75" thickBot="1" x14ac:dyDescent="0.25">
      <c r="A55" s="75" t="s">
        <v>175</v>
      </c>
      <c r="B55" s="76"/>
      <c r="C55" s="62">
        <f>SUM(C9:C54)</f>
        <v>724502</v>
      </c>
      <c r="D55" s="62">
        <f t="shared" ref="D55:P55" si="1">SUM(D9:D54)</f>
        <v>6763</v>
      </c>
      <c r="E55" s="62">
        <f t="shared" si="1"/>
        <v>10631</v>
      </c>
      <c r="F55" s="62">
        <f t="shared" si="1"/>
        <v>15011</v>
      </c>
      <c r="G55" s="62">
        <f t="shared" si="1"/>
        <v>516</v>
      </c>
      <c r="H55" s="62">
        <f t="shared" si="1"/>
        <v>4753</v>
      </c>
      <c r="I55" s="62">
        <f t="shared" si="1"/>
        <v>502183</v>
      </c>
      <c r="J55" s="62">
        <f t="shared" si="1"/>
        <v>9345</v>
      </c>
      <c r="K55" s="62">
        <f t="shared" si="1"/>
        <v>1199</v>
      </c>
      <c r="L55" s="62">
        <f>SUM(L9:L54)</f>
        <v>97047</v>
      </c>
      <c r="M55" s="62">
        <f>SUM(M9:M54)</f>
        <v>1699</v>
      </c>
      <c r="N55" s="62">
        <f t="shared" si="1"/>
        <v>15277</v>
      </c>
      <c r="O55" s="62">
        <f t="shared" si="1"/>
        <v>398</v>
      </c>
      <c r="P55" s="62">
        <f t="shared" si="1"/>
        <v>3</v>
      </c>
      <c r="Q55" s="63">
        <f>SUM(Q9:Q54)</f>
        <v>1389327</v>
      </c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7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2">
      <c r="A57" s="64" t="s">
        <v>176</v>
      </c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</row>
    <row r="58" spans="1:27" x14ac:dyDescent="0.2">
      <c r="A58" s="71" t="s">
        <v>184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</row>
    <row r="59" spans="1:27" x14ac:dyDescent="0.2">
      <c r="A59" s="71" t="s">
        <v>177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</row>
    <row r="60" spans="1:27" x14ac:dyDescent="0.2">
      <c r="A60" s="71" t="s">
        <v>178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</row>
    <row r="61" spans="1:27" x14ac:dyDescent="0.2">
      <c r="A61" s="71" t="s">
        <v>180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3"/>
    </row>
    <row r="62" spans="1:27" x14ac:dyDescent="0.2">
      <c r="A62" s="71" t="s">
        <v>179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3"/>
    </row>
    <row r="63" spans="1:27" x14ac:dyDescent="0.2">
      <c r="A63" s="71" t="s">
        <v>182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3"/>
    </row>
  </sheetData>
  <mergeCells count="25"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8:P8"/>
    <mergeCell ref="N5:P6"/>
    <mergeCell ref="Q5:Q8"/>
    <mergeCell ref="C5:E6"/>
    <mergeCell ref="A5:B6"/>
    <mergeCell ref="A7:A8"/>
    <mergeCell ref="A62:Q62"/>
    <mergeCell ref="A63:Q63"/>
    <mergeCell ref="A56:Q56"/>
    <mergeCell ref="A4:Q4"/>
    <mergeCell ref="A58:Q58"/>
    <mergeCell ref="A59:Q59"/>
    <mergeCell ref="A60:Q60"/>
    <mergeCell ref="A61:Q61"/>
    <mergeCell ref="A55:B55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 x14ac:dyDescent="0.2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 x14ac:dyDescent="0.3">
      <c r="A1" s="11"/>
      <c r="B1" s="12" t="s">
        <v>99</v>
      </c>
      <c r="C1" s="13"/>
      <c r="D1" s="14"/>
      <c r="E1" s="15"/>
      <c r="F1" s="98"/>
      <c r="G1" s="99"/>
      <c r="H1" s="99"/>
      <c r="I1" s="99"/>
      <c r="J1" s="99"/>
      <c r="K1" s="100"/>
      <c r="L1" s="16"/>
      <c r="M1" s="16"/>
      <c r="N1" s="17"/>
      <c r="O1" s="17"/>
    </row>
    <row r="2" spans="1:20" ht="15.75" thickBot="1" x14ac:dyDescent="0.3">
      <c r="A2" s="18"/>
      <c r="B2" s="19"/>
      <c r="C2" s="98" t="s">
        <v>0</v>
      </c>
      <c r="D2" s="99"/>
      <c r="E2" s="100"/>
      <c r="F2" s="98" t="s">
        <v>1</v>
      </c>
      <c r="G2" s="99"/>
      <c r="H2" s="101"/>
      <c r="I2" s="102" t="s">
        <v>2</v>
      </c>
      <c r="J2" s="99"/>
      <c r="K2" s="100"/>
      <c r="L2" s="20" t="s">
        <v>3</v>
      </c>
      <c r="M2" s="20" t="s">
        <v>4</v>
      </c>
      <c r="N2" s="17"/>
      <c r="O2" s="17"/>
    </row>
    <row r="3" spans="1:20" ht="15.75" thickBot="1" x14ac:dyDescent="0.3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 x14ac:dyDescent="0.3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 x14ac:dyDescent="0.25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 x14ac:dyDescent="0.25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 x14ac:dyDescent="0.25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 x14ac:dyDescent="0.25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 x14ac:dyDescent="0.25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 x14ac:dyDescent="0.25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 x14ac:dyDescent="0.25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 x14ac:dyDescent="0.25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 x14ac:dyDescent="0.25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 x14ac:dyDescent="0.25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 x14ac:dyDescent="0.25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 x14ac:dyDescent="0.25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 x14ac:dyDescent="0.25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 x14ac:dyDescent="0.25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 x14ac:dyDescent="0.25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 x14ac:dyDescent="0.25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 x14ac:dyDescent="0.25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 x14ac:dyDescent="0.25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 x14ac:dyDescent="0.25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 x14ac:dyDescent="0.25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 x14ac:dyDescent="0.25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 x14ac:dyDescent="0.25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 x14ac:dyDescent="0.25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 x14ac:dyDescent="0.25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 x14ac:dyDescent="0.25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 x14ac:dyDescent="0.25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 x14ac:dyDescent="0.25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 x14ac:dyDescent="0.25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 x14ac:dyDescent="0.25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 x14ac:dyDescent="0.25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 x14ac:dyDescent="0.25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 x14ac:dyDescent="0.25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 x14ac:dyDescent="0.25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 x14ac:dyDescent="0.25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 x14ac:dyDescent="0.25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 x14ac:dyDescent="0.25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 x14ac:dyDescent="0.25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 x14ac:dyDescent="0.25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 x14ac:dyDescent="0.25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 x14ac:dyDescent="0.25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 x14ac:dyDescent="0.25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 x14ac:dyDescent="0.25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 x14ac:dyDescent="0.25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 x14ac:dyDescent="0.25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 x14ac:dyDescent="0.25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 x14ac:dyDescent="0.25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 x14ac:dyDescent="0.3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 x14ac:dyDescent="0.25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 x14ac:dyDescent="0.3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 x14ac:dyDescent="0.3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 x14ac:dyDescent="0.25">
      <c r="P55" s="1"/>
    </row>
    <row r="56" spans="1:19" x14ac:dyDescent="0.25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2011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Edith Cancino Loera</cp:lastModifiedBy>
  <cp:lastPrinted>2019-08-08T21:47:55Z</cp:lastPrinted>
  <dcterms:created xsi:type="dcterms:W3CDTF">2010-02-17T16:35:53Z</dcterms:created>
  <dcterms:modified xsi:type="dcterms:W3CDTF">2019-08-09T00:17:19Z</dcterms:modified>
</cp:coreProperties>
</file>