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16" i="1"/>
  <c r="Q15" i="1"/>
  <c r="Q12" i="1"/>
  <c r="Q13" i="1"/>
  <c r="Q14" i="1"/>
  <c r="Q17" i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C5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<sst xmlns="http://schemas.openxmlformats.org/spreadsheetml/2006/main" count="237" uniqueCount="185">
  <si>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</si>
  <si>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</si>
  <si>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</si>
  <si>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</si>
  <si>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</si>
  <si>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</si>
  <si>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</si>
  <si>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</si>
  <si>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</si>
  <si>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</si>
  <si>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</si>
  <si>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</si>
  <si>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</si>
  <si>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</si>
  <si>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</si>
  <si>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</si>
  <si>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</si>
  <si>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</si>
  <si>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</si>
  <si>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</si>
  <si>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</si>
  <si>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</si>
  <si>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</si>
  <si>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</si>
  <si>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</si>
  <si>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</si>
  <si>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</si>
  <si>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</si>
  <si>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</si>
  <si>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</si>
  <si>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</si>
  <si>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</si>
  <si>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</si>
  <si>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</si>
  <si>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</si>
  <si>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</si>
  <si>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</si>
  <si>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</si>
  <si>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</si>
  <si>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</si>
  <si>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</si>
  <si>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</si>
  <si>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</si>
  <si>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</si>
  <si>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</si>
  <si>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</si>
  <si>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</si>
  <si>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</si>
  <si>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</si>
  <si>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</si>
  <si>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</si>
  <si>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</si>
  <si>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</si>
  <si>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</si>
  <si>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</si>
  <si>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</si>
  <si>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</si>
  <si>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</si>
  <si>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</si>
  <si>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</si>
  <si>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</si>
  <si>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</si>
  <si>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</si>
  <si>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</si>
  <si>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</si>
  <si>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</si>
  <si>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</si>
  <si>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</si>
  <si>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</si>
  <si>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</si>
  <si>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</si>
  <si>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</si>
  <si>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</si>
  <si>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</si>
  <si>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</si>
  <si>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</si>
  <si>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</si>
  <si>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</si>
  <si>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</si>
  <si>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</si>
  <si>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</si>
  <si>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</si>
  <si>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</si>
  <si>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</si>
  <si>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</si>
  <si>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</si>
  <si>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</si>
  <si>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</si>
  <si>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</si>
  <si>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</si>
  <si>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</si>
  <si>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</si>
  <si>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</si>
  <si>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</si>
  <si>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</si>
  <si>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</si>
  <si>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</si>
  <si>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</si>
  <si>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</si>
  <si>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</si>
  <si>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</si>
  <si>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</si>
  <si>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</si>
  <si>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</si>
  <si>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</si>
  <si>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</si>
  <si>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</si>
  <si>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</si>
  <si>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</si>
  <si>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</si>
  <si>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</si>
  <si>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</si>
  <si>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</si>
  <si>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</si>
  <si>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</si>
  <si>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</si>
  <si>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</si>
  <si>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</si>
  <si>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</si>
  <si>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</si>
  <si>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</si>
  <si>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</si>
  <si>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</si>
  <si>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</si>
  <si>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</si>
  <si>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</si>
  <si>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</si>
  <si>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</si>
  <si>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</si>
  <si>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</si>
  <si>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</si>
  <si>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</si>
  <si>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</si>
  <si>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</si>
  <si>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</si>
  <si>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</si>
  <si>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</si>
  <si>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</si>
  <si>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</si>
  <si>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</si>
  <si>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</si>
  <si>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</si>
  <si>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</si>
  <si>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</si>
  <si>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</si>
  <si>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</si>
  <si>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</si>
  <si>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</si>
  <si>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</si>
  <si>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</si>
  <si>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</si>
  <si>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</si>
  <si>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</si>
  <si>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</si>
  <si>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</si>
  <si>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</si>
  <si>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</si>
  <si>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</si>
  <si>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</si>
  <si>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</si>
  <si>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</si>
  <si>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</si>
  <si>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</si>
  <si>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</si>
  <si>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</si>
  <si>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</si>
  <si>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</si>
  <si>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</si>
  <si>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</si>
  <si>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</si>
  <si>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</si>
  <si>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</si>
  <si>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</si>
  <si>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</si>
  <si>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</si>
  <si>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</si>
  <si>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</si>
  <si>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</si>
  <si>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</si>
  <si>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</si>
  <si>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</si>
  <si>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</si>
  <si>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</si>
  <si>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30 de septiembre de 2020</t>
  </si>
  <si>
    <t>* La información corresponde a los vehículos que con corte al 30 de  septiembre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</si>
</sst>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3" fontId="10" fillId="5" borderId="37" xfId="0" applyNumberFormat="1" applyFont="1" applyFill="1" applyBorder="1" applyAlignment="1">
      <alignment horizont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J46" zoomScale="80" zoomScaleNormal="80" zoomScalePageLayoutView="80" workbookViewId="0">
      <selection activeCell="Q55" sqref="Q55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99" bestFit="1" customWidth="1"/>
    <col min="4" max="4" width="9.85546875" style="99" bestFit="1" customWidth="1"/>
    <col min="5" max="5" width="10.5703125" style="99" bestFit="1" customWidth="1"/>
    <col min="6" max="6" width="14.85546875" style="99" bestFit="1" customWidth="1"/>
    <col min="7" max="7" width="9.85546875" style="99" bestFit="1" customWidth="1"/>
    <col min="8" max="8" width="10.5703125" style="99" bestFit="1" customWidth="1"/>
    <col min="9" max="9" width="14.85546875" style="99" bestFit="1" customWidth="1"/>
    <col min="10" max="10" width="10.42578125" style="99" bestFit="1" customWidth="1"/>
    <col min="11" max="11" width="11.5703125" style="99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>
      <c r="A1" s="75" t="s">
        <v>151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27" ht="15.75">
      <c r="A2" s="72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27" ht="16.5" thickBot="1">
      <c r="A3" s="78" t="s">
        <v>183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27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27" ht="24.75" customHeight="1">
      <c r="A5" s="89" t="s">
        <v>166</v>
      </c>
      <c r="B5" s="90"/>
      <c r="C5" s="84" t="s">
        <v>167</v>
      </c>
      <c r="D5" s="84"/>
      <c r="E5" s="84"/>
      <c r="F5" s="84" t="s">
        <v>171</v>
      </c>
      <c r="G5" s="84"/>
      <c r="H5" s="84"/>
      <c r="I5" s="84" t="s">
        <v>168</v>
      </c>
      <c r="J5" s="84"/>
      <c r="K5" s="84"/>
      <c r="L5" s="84" t="s">
        <v>169</v>
      </c>
      <c r="M5" s="84"/>
      <c r="N5" s="84" t="s">
        <v>173</v>
      </c>
      <c r="O5" s="84"/>
      <c r="P5" s="84"/>
      <c r="Q5" s="87" t="s">
        <v>4</v>
      </c>
    </row>
    <row r="6" spans="1:27" ht="24.75" customHeight="1">
      <c r="A6" s="91"/>
      <c r="B6" s="90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8"/>
    </row>
    <row r="7" spans="1:27" ht="18.75" customHeight="1">
      <c r="A7" s="92" t="s">
        <v>170</v>
      </c>
      <c r="B7" s="55" t="s">
        <v>172</v>
      </c>
      <c r="C7" s="55" t="s">
        <v>179</v>
      </c>
      <c r="D7" s="55" t="s">
        <v>150</v>
      </c>
      <c r="E7" s="55" t="s">
        <v>174</v>
      </c>
      <c r="F7" s="55" t="s">
        <v>179</v>
      </c>
      <c r="G7" s="55" t="s">
        <v>150</v>
      </c>
      <c r="H7" s="55" t="s">
        <v>174</v>
      </c>
      <c r="I7" s="55" t="s">
        <v>179</v>
      </c>
      <c r="J7" s="55" t="s">
        <v>150</v>
      </c>
      <c r="K7" s="55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88"/>
    </row>
    <row r="8" spans="1:27" ht="18.75" customHeight="1">
      <c r="A8" s="92"/>
      <c r="B8" s="57" t="s">
        <v>5</v>
      </c>
      <c r="C8" s="100"/>
      <c r="D8" s="101"/>
      <c r="E8" s="102"/>
      <c r="F8" s="100"/>
      <c r="G8" s="101"/>
      <c r="H8" s="102"/>
      <c r="I8" s="100"/>
      <c r="J8" s="101"/>
      <c r="K8" s="102"/>
      <c r="L8" s="85"/>
      <c r="M8" s="86"/>
      <c r="N8" s="81"/>
      <c r="O8" s="82"/>
      <c r="P8" s="83"/>
      <c r="Q8" s="88"/>
    </row>
    <row r="9" spans="1:27">
      <c r="A9" s="58">
        <v>1</v>
      </c>
      <c r="B9" s="59" t="s">
        <v>104</v>
      </c>
      <c r="C9" s="103">
        <v>11046</v>
      </c>
      <c r="D9" s="103">
        <v>43</v>
      </c>
      <c r="E9" s="103">
        <v>27</v>
      </c>
      <c r="F9" s="103">
        <v>236</v>
      </c>
      <c r="G9" s="103">
        <v>3</v>
      </c>
      <c r="H9" s="103">
        <v>25</v>
      </c>
      <c r="I9" s="103">
        <v>11526</v>
      </c>
      <c r="J9" s="103">
        <v>97</v>
      </c>
      <c r="K9" s="103">
        <v>13</v>
      </c>
      <c r="L9" s="103">
        <v>4362</v>
      </c>
      <c r="M9" s="103">
        <v>30</v>
      </c>
      <c r="N9" s="60">
        <v>226</v>
      </c>
      <c r="O9" s="60">
        <v>1</v>
      </c>
      <c r="P9" s="60">
        <v>0</v>
      </c>
      <c r="Q9" s="61">
        <f>SUM(C9:P9)</f>
        <v>27635</v>
      </c>
    </row>
    <row r="10" spans="1:27">
      <c r="A10" s="62">
        <v>2</v>
      </c>
      <c r="B10" s="63" t="s">
        <v>153</v>
      </c>
      <c r="C10" s="104">
        <v>19287</v>
      </c>
      <c r="D10" s="104">
        <v>47</v>
      </c>
      <c r="E10" s="104">
        <v>67</v>
      </c>
      <c r="F10" s="104">
        <v>291</v>
      </c>
      <c r="G10" s="104">
        <v>4</v>
      </c>
      <c r="H10" s="104">
        <v>121</v>
      </c>
      <c r="I10" s="104">
        <v>13688</v>
      </c>
      <c r="J10" s="104">
        <v>112</v>
      </c>
      <c r="K10" s="104">
        <v>12</v>
      </c>
      <c r="L10" s="104">
        <v>4548</v>
      </c>
      <c r="M10" s="104">
        <v>55</v>
      </c>
      <c r="N10" s="64">
        <v>563</v>
      </c>
      <c r="O10" s="64">
        <v>2</v>
      </c>
      <c r="P10" s="64">
        <v>0</v>
      </c>
      <c r="Q10" s="61">
        <f t="shared" ref="Q10:Q54" si="0">SUM(C10:P10)</f>
        <v>38797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>
      <c r="A11" s="58">
        <v>3</v>
      </c>
      <c r="B11" s="59" t="s">
        <v>106</v>
      </c>
      <c r="C11" s="103">
        <v>28611</v>
      </c>
      <c r="D11" s="103">
        <v>161</v>
      </c>
      <c r="E11" s="103">
        <v>328</v>
      </c>
      <c r="F11" s="103">
        <v>645</v>
      </c>
      <c r="G11" s="103">
        <v>3</v>
      </c>
      <c r="H11" s="103">
        <v>159</v>
      </c>
      <c r="I11" s="103">
        <v>16679</v>
      </c>
      <c r="J11" s="103">
        <v>271</v>
      </c>
      <c r="K11" s="103">
        <v>24</v>
      </c>
      <c r="L11" s="103">
        <v>9348</v>
      </c>
      <c r="M11" s="103">
        <v>96</v>
      </c>
      <c r="N11" s="60">
        <v>661</v>
      </c>
      <c r="O11" s="60">
        <v>5</v>
      </c>
      <c r="P11" s="60">
        <v>0</v>
      </c>
      <c r="Q11" s="61">
        <f t="shared" si="0"/>
        <v>56991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>
      <c r="A12" s="62">
        <v>4</v>
      </c>
      <c r="B12" s="63" t="s">
        <v>107</v>
      </c>
      <c r="C12" s="104">
        <v>9855</v>
      </c>
      <c r="D12" s="104">
        <v>50</v>
      </c>
      <c r="E12" s="104">
        <v>23</v>
      </c>
      <c r="F12" s="104">
        <v>272</v>
      </c>
      <c r="G12" s="104">
        <v>2</v>
      </c>
      <c r="H12" s="104">
        <v>61</v>
      </c>
      <c r="I12" s="104">
        <v>8950</v>
      </c>
      <c r="J12" s="104">
        <v>123</v>
      </c>
      <c r="K12" s="104">
        <v>27</v>
      </c>
      <c r="L12" s="104">
        <v>2995</v>
      </c>
      <c r="M12" s="104">
        <v>24</v>
      </c>
      <c r="N12" s="64">
        <v>420</v>
      </c>
      <c r="O12" s="64">
        <v>3</v>
      </c>
      <c r="P12" s="64">
        <v>0</v>
      </c>
      <c r="Q12" s="61">
        <f t="shared" si="0"/>
        <v>22805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>
      <c r="A13" s="58">
        <v>5</v>
      </c>
      <c r="B13" s="59" t="s">
        <v>108</v>
      </c>
      <c r="C13" s="103">
        <v>10543</v>
      </c>
      <c r="D13" s="103">
        <v>51</v>
      </c>
      <c r="E13" s="103">
        <v>39</v>
      </c>
      <c r="F13" s="103">
        <v>315</v>
      </c>
      <c r="G13" s="103">
        <v>6</v>
      </c>
      <c r="H13" s="103">
        <v>106</v>
      </c>
      <c r="I13" s="103">
        <v>7512</v>
      </c>
      <c r="J13" s="103">
        <v>139</v>
      </c>
      <c r="K13" s="103">
        <v>8</v>
      </c>
      <c r="L13" s="103">
        <v>4081</v>
      </c>
      <c r="M13" s="103">
        <v>30</v>
      </c>
      <c r="N13" s="60">
        <v>355</v>
      </c>
      <c r="O13" s="60">
        <v>1</v>
      </c>
      <c r="P13" s="60">
        <v>0</v>
      </c>
      <c r="Q13" s="61">
        <f t="shared" si="0"/>
        <v>23186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>
      <c r="A14" s="62">
        <v>6</v>
      </c>
      <c r="B14" s="63" t="s">
        <v>109</v>
      </c>
      <c r="C14" s="104">
        <v>110</v>
      </c>
      <c r="D14" s="104">
        <v>29</v>
      </c>
      <c r="E14" s="104">
        <v>0</v>
      </c>
      <c r="F14" s="104">
        <v>2</v>
      </c>
      <c r="G14" s="104">
        <v>4</v>
      </c>
      <c r="H14" s="104">
        <v>0</v>
      </c>
      <c r="I14" s="104">
        <v>106</v>
      </c>
      <c r="J14" s="104">
        <v>19</v>
      </c>
      <c r="K14" s="104">
        <v>0</v>
      </c>
      <c r="L14" s="104">
        <v>12</v>
      </c>
      <c r="M14" s="104">
        <v>0</v>
      </c>
      <c r="N14" s="64">
        <v>2</v>
      </c>
      <c r="O14" s="64">
        <v>0</v>
      </c>
      <c r="P14" s="64">
        <v>0</v>
      </c>
      <c r="Q14" s="61">
        <f t="shared" si="0"/>
        <v>284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>
      <c r="A15" s="58">
        <v>7</v>
      </c>
      <c r="B15" s="59" t="s">
        <v>110</v>
      </c>
      <c r="C15" s="103">
        <v>124348</v>
      </c>
      <c r="D15" s="103">
        <v>264</v>
      </c>
      <c r="E15" s="103">
        <v>1462</v>
      </c>
      <c r="F15" s="103">
        <v>2311</v>
      </c>
      <c r="G15" s="103">
        <v>23</v>
      </c>
      <c r="H15" s="103">
        <v>436</v>
      </c>
      <c r="I15" s="103">
        <v>43534</v>
      </c>
      <c r="J15" s="103">
        <v>583</v>
      </c>
      <c r="K15" s="103">
        <v>100</v>
      </c>
      <c r="L15" s="103">
        <v>30637</v>
      </c>
      <c r="M15" s="103">
        <v>165</v>
      </c>
      <c r="N15" s="60">
        <v>2942</v>
      </c>
      <c r="O15" s="60">
        <v>24</v>
      </c>
      <c r="P15" s="60">
        <v>0</v>
      </c>
      <c r="Q15" s="61">
        <f t="shared" si="0"/>
        <v>206829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>
      <c r="A16" s="62">
        <v>8</v>
      </c>
      <c r="B16" s="63" t="s">
        <v>111</v>
      </c>
      <c r="C16" s="104">
        <v>6760</v>
      </c>
      <c r="D16" s="104">
        <v>24</v>
      </c>
      <c r="E16" s="104">
        <v>20</v>
      </c>
      <c r="F16" s="104">
        <v>149</v>
      </c>
      <c r="G16" s="104">
        <v>3</v>
      </c>
      <c r="H16" s="104">
        <v>6</v>
      </c>
      <c r="I16" s="104">
        <v>7347</v>
      </c>
      <c r="J16" s="104">
        <v>66</v>
      </c>
      <c r="K16" s="104">
        <v>9</v>
      </c>
      <c r="L16" s="104">
        <v>2894</v>
      </c>
      <c r="M16" s="104">
        <v>7</v>
      </c>
      <c r="N16" s="64">
        <v>315</v>
      </c>
      <c r="O16" s="64">
        <v>3</v>
      </c>
      <c r="P16" s="64">
        <v>0</v>
      </c>
      <c r="Q16" s="61">
        <f t="shared" si="0"/>
        <v>17603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>
      <c r="A17" s="58">
        <v>9</v>
      </c>
      <c r="B17" s="59" t="s">
        <v>112</v>
      </c>
      <c r="C17" s="103">
        <v>7367</v>
      </c>
      <c r="D17" s="103">
        <v>15</v>
      </c>
      <c r="E17" s="103">
        <v>55</v>
      </c>
      <c r="F17" s="103">
        <v>187</v>
      </c>
      <c r="G17" s="103">
        <v>7</v>
      </c>
      <c r="H17" s="103">
        <v>51</v>
      </c>
      <c r="I17" s="103">
        <v>6107</v>
      </c>
      <c r="J17" s="103">
        <v>92</v>
      </c>
      <c r="K17" s="103">
        <v>5</v>
      </c>
      <c r="L17" s="103">
        <v>3706</v>
      </c>
      <c r="M17" s="103">
        <v>20</v>
      </c>
      <c r="N17" s="60">
        <v>208</v>
      </c>
      <c r="O17" s="60">
        <v>1</v>
      </c>
      <c r="P17" s="60">
        <v>0</v>
      </c>
      <c r="Q17" s="61">
        <f t="shared" si="0"/>
        <v>17821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>
      <c r="A18" s="62">
        <v>10</v>
      </c>
      <c r="B18" s="63" t="s">
        <v>113</v>
      </c>
      <c r="C18" s="104">
        <v>1746</v>
      </c>
      <c r="D18" s="104">
        <v>37</v>
      </c>
      <c r="E18" s="104">
        <v>20</v>
      </c>
      <c r="F18" s="104">
        <v>24</v>
      </c>
      <c r="G18" s="104">
        <v>6</v>
      </c>
      <c r="H18" s="104">
        <v>18</v>
      </c>
      <c r="I18" s="104">
        <v>1925</v>
      </c>
      <c r="J18" s="104">
        <v>34</v>
      </c>
      <c r="K18" s="104">
        <v>1</v>
      </c>
      <c r="L18" s="104">
        <v>199</v>
      </c>
      <c r="M18" s="104">
        <v>6</v>
      </c>
      <c r="N18" s="64">
        <v>80</v>
      </c>
      <c r="O18" s="64">
        <v>2</v>
      </c>
      <c r="P18" s="64">
        <v>0</v>
      </c>
      <c r="Q18" s="61">
        <f t="shared" si="0"/>
        <v>4098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>
      <c r="A19" s="58">
        <v>11</v>
      </c>
      <c r="B19" s="59" t="s">
        <v>114</v>
      </c>
      <c r="C19" s="103">
        <v>14936</v>
      </c>
      <c r="D19" s="103">
        <v>40</v>
      </c>
      <c r="E19" s="103">
        <v>77</v>
      </c>
      <c r="F19" s="103">
        <v>308</v>
      </c>
      <c r="G19" s="103">
        <v>6</v>
      </c>
      <c r="H19" s="103">
        <v>61</v>
      </c>
      <c r="I19" s="103">
        <v>7988</v>
      </c>
      <c r="J19" s="103">
        <v>88</v>
      </c>
      <c r="K19" s="103">
        <v>15</v>
      </c>
      <c r="L19" s="103">
        <v>7422</v>
      </c>
      <c r="M19" s="103">
        <v>26</v>
      </c>
      <c r="N19" s="60">
        <v>445</v>
      </c>
      <c r="O19" s="60">
        <v>3</v>
      </c>
      <c r="P19" s="60">
        <v>0</v>
      </c>
      <c r="Q19" s="61">
        <f t="shared" si="0"/>
        <v>31415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62">
        <v>12</v>
      </c>
      <c r="B20" s="63" t="s">
        <v>154</v>
      </c>
      <c r="C20" s="104">
        <v>4120</v>
      </c>
      <c r="D20" s="104">
        <v>25</v>
      </c>
      <c r="E20" s="104">
        <v>9</v>
      </c>
      <c r="F20" s="104">
        <v>92</v>
      </c>
      <c r="G20" s="104">
        <v>4</v>
      </c>
      <c r="H20" s="104">
        <v>10</v>
      </c>
      <c r="I20" s="104">
        <v>3906</v>
      </c>
      <c r="J20" s="104">
        <v>65</v>
      </c>
      <c r="K20" s="104">
        <v>8</v>
      </c>
      <c r="L20" s="104">
        <v>1953</v>
      </c>
      <c r="M20" s="104">
        <v>15</v>
      </c>
      <c r="N20" s="64">
        <v>114</v>
      </c>
      <c r="O20" s="64">
        <v>0</v>
      </c>
      <c r="P20" s="64">
        <v>0</v>
      </c>
      <c r="Q20" s="61">
        <f t="shared" si="0"/>
        <v>10321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>
      <c r="A21" s="58">
        <v>13</v>
      </c>
      <c r="B21" s="59" t="s">
        <v>116</v>
      </c>
      <c r="C21" s="103">
        <v>3536</v>
      </c>
      <c r="D21" s="103">
        <v>40</v>
      </c>
      <c r="E21" s="103">
        <v>4</v>
      </c>
      <c r="F21" s="103">
        <v>128</v>
      </c>
      <c r="G21" s="103">
        <v>4</v>
      </c>
      <c r="H21" s="103">
        <v>2</v>
      </c>
      <c r="I21" s="103">
        <v>3415</v>
      </c>
      <c r="J21" s="103">
        <v>52</v>
      </c>
      <c r="K21" s="103">
        <v>3</v>
      </c>
      <c r="L21" s="103">
        <v>841</v>
      </c>
      <c r="M21" s="103">
        <v>14</v>
      </c>
      <c r="N21" s="60">
        <v>320</v>
      </c>
      <c r="O21" s="60">
        <v>0</v>
      </c>
      <c r="P21" s="60">
        <v>0</v>
      </c>
      <c r="Q21" s="61">
        <f t="shared" si="0"/>
        <v>8359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>
      <c r="A22" s="62">
        <v>14</v>
      </c>
      <c r="B22" s="63" t="s">
        <v>117</v>
      </c>
      <c r="C22" s="104">
        <v>19857</v>
      </c>
      <c r="D22" s="104">
        <v>50</v>
      </c>
      <c r="E22" s="104">
        <v>78</v>
      </c>
      <c r="F22" s="104">
        <v>601</v>
      </c>
      <c r="G22" s="104">
        <v>5</v>
      </c>
      <c r="H22" s="104">
        <v>115</v>
      </c>
      <c r="I22" s="104">
        <v>19220</v>
      </c>
      <c r="J22" s="104">
        <v>151</v>
      </c>
      <c r="K22" s="104">
        <v>29</v>
      </c>
      <c r="L22" s="104">
        <v>8002</v>
      </c>
      <c r="M22" s="104">
        <v>24</v>
      </c>
      <c r="N22" s="64">
        <v>994</v>
      </c>
      <c r="O22" s="64">
        <v>2</v>
      </c>
      <c r="P22" s="64">
        <v>0</v>
      </c>
      <c r="Q22" s="61">
        <f t="shared" si="0"/>
        <v>49128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>
      <c r="A23" s="58">
        <v>15</v>
      </c>
      <c r="B23" s="59" t="s">
        <v>118</v>
      </c>
      <c r="C23" s="103">
        <v>43850</v>
      </c>
      <c r="D23" s="103">
        <v>5337</v>
      </c>
      <c r="E23" s="103">
        <v>405</v>
      </c>
      <c r="F23" s="103">
        <v>892</v>
      </c>
      <c r="G23" s="103">
        <v>309</v>
      </c>
      <c r="H23" s="103">
        <v>189</v>
      </c>
      <c r="I23" s="103">
        <v>15178</v>
      </c>
      <c r="J23" s="103">
        <v>4660</v>
      </c>
      <c r="K23" s="103">
        <v>116</v>
      </c>
      <c r="L23" s="103">
        <v>7943</v>
      </c>
      <c r="M23" s="103">
        <v>945</v>
      </c>
      <c r="N23" s="60">
        <v>468</v>
      </c>
      <c r="O23" s="60">
        <v>323</v>
      </c>
      <c r="P23" s="60">
        <v>0</v>
      </c>
      <c r="Q23" s="61">
        <f t="shared" si="0"/>
        <v>80615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>
      <c r="A24" s="62">
        <v>16</v>
      </c>
      <c r="B24" s="63" t="s">
        <v>155</v>
      </c>
      <c r="C24" s="104">
        <v>2646</v>
      </c>
      <c r="D24" s="104">
        <v>35</v>
      </c>
      <c r="E24" s="104">
        <v>6</v>
      </c>
      <c r="F24" s="104">
        <v>56</v>
      </c>
      <c r="G24" s="104">
        <v>2</v>
      </c>
      <c r="H24" s="104">
        <v>13</v>
      </c>
      <c r="I24" s="104">
        <v>3008</v>
      </c>
      <c r="J24" s="104">
        <v>41</v>
      </c>
      <c r="K24" s="104">
        <v>0</v>
      </c>
      <c r="L24" s="104">
        <v>364</v>
      </c>
      <c r="M24" s="104">
        <v>10</v>
      </c>
      <c r="N24" s="64">
        <v>57</v>
      </c>
      <c r="O24" s="64">
        <v>2</v>
      </c>
      <c r="P24" s="64">
        <v>0</v>
      </c>
      <c r="Q24" s="61">
        <f t="shared" si="0"/>
        <v>6240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>
      <c r="A25" s="58">
        <v>17</v>
      </c>
      <c r="B25" s="59" t="s">
        <v>120</v>
      </c>
      <c r="C25" s="103">
        <v>122443</v>
      </c>
      <c r="D25" s="103">
        <v>337</v>
      </c>
      <c r="E25" s="103">
        <v>1604</v>
      </c>
      <c r="F25" s="103">
        <v>2979</v>
      </c>
      <c r="G25" s="103">
        <v>21</v>
      </c>
      <c r="H25" s="103">
        <v>510</v>
      </c>
      <c r="I25" s="103">
        <v>42969</v>
      </c>
      <c r="J25" s="103">
        <v>656</v>
      </c>
      <c r="K25" s="103">
        <v>92</v>
      </c>
      <c r="L25" s="103">
        <v>54647</v>
      </c>
      <c r="M25" s="103">
        <v>209</v>
      </c>
      <c r="N25" s="60">
        <v>2084</v>
      </c>
      <c r="O25" s="60">
        <v>41</v>
      </c>
      <c r="P25" s="60">
        <v>1</v>
      </c>
      <c r="Q25" s="61">
        <f t="shared" si="0"/>
        <v>228593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>
      <c r="A26" s="62">
        <v>18</v>
      </c>
      <c r="B26" s="63" t="s">
        <v>121</v>
      </c>
      <c r="C26" s="104">
        <v>4579</v>
      </c>
      <c r="D26" s="104">
        <v>56</v>
      </c>
      <c r="E26" s="104">
        <v>22</v>
      </c>
      <c r="F26" s="104">
        <v>84</v>
      </c>
      <c r="G26" s="104">
        <v>8</v>
      </c>
      <c r="H26" s="104">
        <v>14</v>
      </c>
      <c r="I26" s="104">
        <v>3801</v>
      </c>
      <c r="J26" s="104">
        <v>89</v>
      </c>
      <c r="K26" s="104">
        <v>1</v>
      </c>
      <c r="L26" s="104">
        <v>1673</v>
      </c>
      <c r="M26" s="104">
        <v>20</v>
      </c>
      <c r="N26" s="64">
        <v>125</v>
      </c>
      <c r="O26" s="64">
        <v>0</v>
      </c>
      <c r="P26" s="64">
        <v>1</v>
      </c>
      <c r="Q26" s="61">
        <f t="shared" si="0"/>
        <v>10473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>
      <c r="A27" s="58">
        <v>19</v>
      </c>
      <c r="B27" s="59" t="s">
        <v>156</v>
      </c>
      <c r="C27" s="103">
        <v>5310</v>
      </c>
      <c r="D27" s="103">
        <v>27</v>
      </c>
      <c r="E27" s="103">
        <v>20</v>
      </c>
      <c r="F27" s="103">
        <v>229</v>
      </c>
      <c r="G27" s="103">
        <v>10</v>
      </c>
      <c r="H27" s="103">
        <v>46</v>
      </c>
      <c r="I27" s="103">
        <v>7126</v>
      </c>
      <c r="J27" s="103">
        <v>57</v>
      </c>
      <c r="K27" s="103">
        <v>9</v>
      </c>
      <c r="L27" s="103">
        <v>1306</v>
      </c>
      <c r="M27" s="103">
        <v>4</v>
      </c>
      <c r="N27" s="60">
        <v>103</v>
      </c>
      <c r="O27" s="60">
        <v>1</v>
      </c>
      <c r="P27" s="60">
        <v>0</v>
      </c>
      <c r="Q27" s="61">
        <f t="shared" si="0"/>
        <v>14248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>
      <c r="A28" s="62">
        <v>20</v>
      </c>
      <c r="B28" s="63" t="s">
        <v>157</v>
      </c>
      <c r="C28" s="104">
        <v>400457</v>
      </c>
      <c r="D28" s="104">
        <v>1326</v>
      </c>
      <c r="E28" s="104">
        <v>4138</v>
      </c>
      <c r="F28" s="104">
        <v>6449</v>
      </c>
      <c r="G28" s="104">
        <v>126</v>
      </c>
      <c r="H28" s="104">
        <v>1705</v>
      </c>
      <c r="I28" s="104">
        <v>125082</v>
      </c>
      <c r="J28" s="104">
        <v>1970</v>
      </c>
      <c r="K28" s="104">
        <v>275</v>
      </c>
      <c r="L28" s="104">
        <v>92051</v>
      </c>
      <c r="M28" s="104">
        <v>365</v>
      </c>
      <c r="N28" s="64">
        <v>5939</v>
      </c>
      <c r="O28" s="64">
        <v>77</v>
      </c>
      <c r="P28" s="64">
        <v>0</v>
      </c>
      <c r="Q28" s="61">
        <f t="shared" si="0"/>
        <v>639960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>
      <c r="A29" s="58">
        <v>21</v>
      </c>
      <c r="B29" s="59" t="s">
        <v>158</v>
      </c>
      <c r="C29" s="103">
        <v>13397</v>
      </c>
      <c r="D29" s="103">
        <v>60</v>
      </c>
      <c r="E29" s="103">
        <v>81</v>
      </c>
      <c r="F29" s="103">
        <v>292</v>
      </c>
      <c r="G29" s="103">
        <v>5</v>
      </c>
      <c r="H29" s="103">
        <v>26</v>
      </c>
      <c r="I29" s="103">
        <v>5019</v>
      </c>
      <c r="J29" s="103">
        <v>104</v>
      </c>
      <c r="K29" s="103">
        <v>6</v>
      </c>
      <c r="L29" s="103">
        <v>15081</v>
      </c>
      <c r="M29" s="103">
        <v>67</v>
      </c>
      <c r="N29" s="60">
        <v>231</v>
      </c>
      <c r="O29" s="60">
        <v>1</v>
      </c>
      <c r="P29" s="60">
        <v>0</v>
      </c>
      <c r="Q29" s="61">
        <f t="shared" si="0"/>
        <v>34370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>
      <c r="A30" s="62">
        <v>22</v>
      </c>
      <c r="B30" s="63" t="s">
        <v>125</v>
      </c>
      <c r="C30" s="104">
        <v>2472</v>
      </c>
      <c r="D30" s="104">
        <v>30</v>
      </c>
      <c r="E30" s="104">
        <v>3</v>
      </c>
      <c r="F30" s="104">
        <v>56</v>
      </c>
      <c r="G30" s="104">
        <v>8</v>
      </c>
      <c r="H30" s="104">
        <v>1</v>
      </c>
      <c r="I30" s="104">
        <v>2744</v>
      </c>
      <c r="J30" s="104">
        <v>58</v>
      </c>
      <c r="K30" s="104">
        <v>2</v>
      </c>
      <c r="L30" s="104">
        <v>712</v>
      </c>
      <c r="M30" s="104">
        <v>7</v>
      </c>
      <c r="N30" s="64">
        <v>90</v>
      </c>
      <c r="O30" s="64">
        <v>0</v>
      </c>
      <c r="P30" s="64">
        <v>0</v>
      </c>
      <c r="Q30" s="61">
        <f t="shared" si="0"/>
        <v>6183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>
      <c r="A31" s="58">
        <v>23</v>
      </c>
      <c r="B31" s="59" t="s">
        <v>159</v>
      </c>
      <c r="C31" s="103">
        <v>24311</v>
      </c>
      <c r="D31" s="103">
        <v>25</v>
      </c>
      <c r="E31" s="103">
        <v>82</v>
      </c>
      <c r="F31" s="103">
        <v>871</v>
      </c>
      <c r="G31" s="103">
        <v>5</v>
      </c>
      <c r="H31" s="103">
        <v>114</v>
      </c>
      <c r="I31" s="103">
        <v>23501</v>
      </c>
      <c r="J31" s="103">
        <v>175</v>
      </c>
      <c r="K31" s="103">
        <v>31</v>
      </c>
      <c r="L31" s="103">
        <v>13253</v>
      </c>
      <c r="M31" s="103">
        <v>83</v>
      </c>
      <c r="N31" s="60">
        <v>624</v>
      </c>
      <c r="O31" s="60">
        <v>4</v>
      </c>
      <c r="P31" s="60">
        <v>0</v>
      </c>
      <c r="Q31" s="61">
        <f t="shared" si="0"/>
        <v>63079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>
      <c r="A32" s="62">
        <v>24</v>
      </c>
      <c r="B32" s="63" t="s">
        <v>127</v>
      </c>
      <c r="C32" s="104">
        <v>2049</v>
      </c>
      <c r="D32" s="104">
        <v>38</v>
      </c>
      <c r="E32" s="104">
        <v>17</v>
      </c>
      <c r="F32" s="104">
        <v>89</v>
      </c>
      <c r="G32" s="104">
        <v>1</v>
      </c>
      <c r="H32" s="104">
        <v>3</v>
      </c>
      <c r="I32" s="104">
        <v>2606</v>
      </c>
      <c r="J32" s="104">
        <v>38</v>
      </c>
      <c r="K32" s="104">
        <v>2</v>
      </c>
      <c r="L32" s="104">
        <v>1789</v>
      </c>
      <c r="M32" s="104">
        <v>32</v>
      </c>
      <c r="N32" s="64">
        <v>68</v>
      </c>
      <c r="O32" s="64">
        <v>0</v>
      </c>
      <c r="P32" s="64">
        <v>0</v>
      </c>
      <c r="Q32" s="61">
        <f t="shared" si="0"/>
        <v>6732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>
      <c r="A33" s="58">
        <v>25</v>
      </c>
      <c r="B33" s="59" t="s">
        <v>160</v>
      </c>
      <c r="C33" s="103">
        <v>12286</v>
      </c>
      <c r="D33" s="103">
        <v>56</v>
      </c>
      <c r="E33" s="103">
        <v>21</v>
      </c>
      <c r="F33" s="103">
        <v>293</v>
      </c>
      <c r="G33" s="103">
        <v>19</v>
      </c>
      <c r="H33" s="103">
        <v>14</v>
      </c>
      <c r="I33" s="103">
        <v>7258</v>
      </c>
      <c r="J33" s="103">
        <v>131</v>
      </c>
      <c r="K33" s="103">
        <v>7</v>
      </c>
      <c r="L33" s="103">
        <v>9807</v>
      </c>
      <c r="M33" s="103">
        <v>33</v>
      </c>
      <c r="N33" s="60">
        <v>241</v>
      </c>
      <c r="O33" s="60">
        <v>4</v>
      </c>
      <c r="P33" s="60">
        <v>0</v>
      </c>
      <c r="Q33" s="61">
        <f t="shared" si="0"/>
        <v>30170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>
      <c r="A34" s="62">
        <v>26</v>
      </c>
      <c r="B34" s="63" t="s">
        <v>129</v>
      </c>
      <c r="C34" s="104">
        <v>7655</v>
      </c>
      <c r="D34" s="104">
        <v>23</v>
      </c>
      <c r="E34" s="104">
        <v>23</v>
      </c>
      <c r="F34" s="104">
        <v>338</v>
      </c>
      <c r="G34" s="104">
        <v>11</v>
      </c>
      <c r="H34" s="104">
        <v>37</v>
      </c>
      <c r="I34" s="104">
        <v>7121</v>
      </c>
      <c r="J34" s="104">
        <v>70</v>
      </c>
      <c r="K34" s="104">
        <v>4</v>
      </c>
      <c r="L34" s="104">
        <v>2706</v>
      </c>
      <c r="M34" s="104">
        <v>4</v>
      </c>
      <c r="N34" s="64">
        <v>95</v>
      </c>
      <c r="O34" s="64">
        <v>1</v>
      </c>
      <c r="P34" s="64">
        <v>0</v>
      </c>
      <c r="Q34" s="61">
        <f t="shared" si="0"/>
        <v>18088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>
      <c r="A35" s="58">
        <v>27</v>
      </c>
      <c r="B35" s="59" t="s">
        <v>130</v>
      </c>
      <c r="C35" s="103">
        <v>67008</v>
      </c>
      <c r="D35" s="103">
        <v>141</v>
      </c>
      <c r="E35" s="103">
        <v>660</v>
      </c>
      <c r="F35" s="103">
        <v>1302</v>
      </c>
      <c r="G35" s="103">
        <v>17</v>
      </c>
      <c r="H35" s="103">
        <v>362</v>
      </c>
      <c r="I35" s="103">
        <v>22071</v>
      </c>
      <c r="J35" s="103">
        <v>554</v>
      </c>
      <c r="K35" s="103">
        <v>43</v>
      </c>
      <c r="L35" s="103">
        <v>22298</v>
      </c>
      <c r="M35" s="103">
        <v>111</v>
      </c>
      <c r="N35" s="60">
        <v>1078</v>
      </c>
      <c r="O35" s="60">
        <v>36</v>
      </c>
      <c r="P35" s="60">
        <v>0</v>
      </c>
      <c r="Q35" s="61">
        <f t="shared" si="0"/>
        <v>115681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>
      <c r="A36" s="62">
        <v>28</v>
      </c>
      <c r="B36" s="63" t="s">
        <v>131</v>
      </c>
      <c r="C36" s="104">
        <v>14087</v>
      </c>
      <c r="D36" s="104">
        <v>48</v>
      </c>
      <c r="E36" s="104">
        <v>64</v>
      </c>
      <c r="F36" s="104">
        <v>259</v>
      </c>
      <c r="G36" s="104">
        <v>6</v>
      </c>
      <c r="H36" s="104">
        <v>87</v>
      </c>
      <c r="I36" s="104">
        <v>11130</v>
      </c>
      <c r="J36" s="104">
        <v>121</v>
      </c>
      <c r="K36" s="104">
        <v>16</v>
      </c>
      <c r="L36" s="104">
        <v>6382</v>
      </c>
      <c r="M36" s="104">
        <v>38</v>
      </c>
      <c r="N36" s="64">
        <v>307</v>
      </c>
      <c r="O36" s="64">
        <v>5</v>
      </c>
      <c r="P36" s="64">
        <v>0</v>
      </c>
      <c r="Q36" s="61">
        <f t="shared" si="0"/>
        <v>32550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>
      <c r="A37" s="58">
        <v>29</v>
      </c>
      <c r="B37" s="59" t="s">
        <v>161</v>
      </c>
      <c r="C37" s="103">
        <v>3312</v>
      </c>
      <c r="D37" s="103">
        <v>42</v>
      </c>
      <c r="E37" s="103">
        <v>14</v>
      </c>
      <c r="F37" s="103">
        <v>92</v>
      </c>
      <c r="G37" s="103">
        <v>2</v>
      </c>
      <c r="H37" s="103">
        <v>4</v>
      </c>
      <c r="I37" s="103">
        <v>5065</v>
      </c>
      <c r="J37" s="103">
        <v>57</v>
      </c>
      <c r="K37" s="103">
        <v>2</v>
      </c>
      <c r="L37" s="103">
        <v>1251</v>
      </c>
      <c r="M37" s="103">
        <v>15</v>
      </c>
      <c r="N37" s="60">
        <v>129</v>
      </c>
      <c r="O37" s="60">
        <v>2</v>
      </c>
      <c r="P37" s="60">
        <v>0</v>
      </c>
      <c r="Q37" s="61">
        <f t="shared" si="0"/>
        <v>9987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>
      <c r="A38" s="62">
        <v>30</v>
      </c>
      <c r="B38" s="63" t="s">
        <v>133</v>
      </c>
      <c r="C38" s="104">
        <v>8519</v>
      </c>
      <c r="D38" s="104">
        <v>37</v>
      </c>
      <c r="E38" s="104">
        <v>37</v>
      </c>
      <c r="F38" s="104">
        <v>252</v>
      </c>
      <c r="G38" s="104">
        <v>3</v>
      </c>
      <c r="H38" s="104">
        <v>12</v>
      </c>
      <c r="I38" s="104">
        <v>10459</v>
      </c>
      <c r="J38" s="104">
        <v>180</v>
      </c>
      <c r="K38" s="104">
        <v>13</v>
      </c>
      <c r="L38" s="104">
        <v>4599</v>
      </c>
      <c r="M38" s="104">
        <v>33</v>
      </c>
      <c r="N38" s="64">
        <v>301</v>
      </c>
      <c r="O38" s="64">
        <v>5</v>
      </c>
      <c r="P38" s="64">
        <v>0</v>
      </c>
      <c r="Q38" s="61">
        <f t="shared" si="0"/>
        <v>24450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>
      <c r="A39" s="58">
        <v>31</v>
      </c>
      <c r="B39" s="59" t="s">
        <v>162</v>
      </c>
      <c r="C39" s="103">
        <v>26592</v>
      </c>
      <c r="D39" s="103">
        <v>70</v>
      </c>
      <c r="E39" s="103">
        <v>54</v>
      </c>
      <c r="F39" s="103">
        <v>800</v>
      </c>
      <c r="G39" s="103">
        <v>12</v>
      </c>
      <c r="H39" s="103">
        <v>60</v>
      </c>
      <c r="I39" s="103">
        <v>15837</v>
      </c>
      <c r="J39" s="103">
        <v>191</v>
      </c>
      <c r="K39" s="103">
        <v>13</v>
      </c>
      <c r="L39" s="103">
        <v>15838</v>
      </c>
      <c r="M39" s="103">
        <v>66</v>
      </c>
      <c r="N39" s="60">
        <v>462</v>
      </c>
      <c r="O39" s="60">
        <v>8</v>
      </c>
      <c r="P39" s="60">
        <v>1</v>
      </c>
      <c r="Q39" s="61">
        <f t="shared" si="0"/>
        <v>60004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>
      <c r="A40" s="62">
        <v>32</v>
      </c>
      <c r="B40" s="63" t="s">
        <v>163</v>
      </c>
      <c r="C40" s="104">
        <v>16679</v>
      </c>
      <c r="D40" s="104">
        <v>72</v>
      </c>
      <c r="E40" s="104">
        <v>46</v>
      </c>
      <c r="F40" s="104">
        <v>553</v>
      </c>
      <c r="G40" s="104">
        <v>9</v>
      </c>
      <c r="H40" s="104">
        <v>44</v>
      </c>
      <c r="I40" s="104">
        <v>11363</v>
      </c>
      <c r="J40" s="104">
        <v>200</v>
      </c>
      <c r="K40" s="104">
        <v>14</v>
      </c>
      <c r="L40" s="104">
        <v>2075</v>
      </c>
      <c r="M40" s="104">
        <v>37</v>
      </c>
      <c r="N40" s="64">
        <v>445</v>
      </c>
      <c r="O40" s="64">
        <v>1</v>
      </c>
      <c r="P40" s="64">
        <v>0</v>
      </c>
      <c r="Q40" s="61">
        <f t="shared" si="0"/>
        <v>31538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>
      <c r="A41" s="58">
        <v>33</v>
      </c>
      <c r="B41" s="59" t="s">
        <v>136</v>
      </c>
      <c r="C41" s="103">
        <v>17069</v>
      </c>
      <c r="D41" s="103">
        <v>66</v>
      </c>
      <c r="E41" s="103">
        <v>68</v>
      </c>
      <c r="F41" s="103">
        <v>800</v>
      </c>
      <c r="G41" s="103">
        <v>5</v>
      </c>
      <c r="H41" s="103">
        <v>40</v>
      </c>
      <c r="I41" s="103">
        <v>17095</v>
      </c>
      <c r="J41" s="103">
        <v>238</v>
      </c>
      <c r="K41" s="103">
        <v>19</v>
      </c>
      <c r="L41" s="103">
        <v>9001</v>
      </c>
      <c r="M41" s="103">
        <v>88</v>
      </c>
      <c r="N41" s="60">
        <v>558</v>
      </c>
      <c r="O41" s="60">
        <v>6</v>
      </c>
      <c r="P41" s="60">
        <v>0</v>
      </c>
      <c r="Q41" s="61">
        <f t="shared" si="0"/>
        <v>45053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>
      <c r="A42" s="62">
        <v>34</v>
      </c>
      <c r="B42" s="63" t="s">
        <v>137</v>
      </c>
      <c r="C42" s="104">
        <v>262</v>
      </c>
      <c r="D42" s="104">
        <v>26</v>
      </c>
      <c r="E42" s="104">
        <v>2</v>
      </c>
      <c r="F42" s="104">
        <v>13</v>
      </c>
      <c r="G42" s="104">
        <v>4</v>
      </c>
      <c r="H42" s="104">
        <v>0</v>
      </c>
      <c r="I42" s="104">
        <v>289</v>
      </c>
      <c r="J42" s="104">
        <v>23</v>
      </c>
      <c r="K42" s="104">
        <v>1</v>
      </c>
      <c r="L42" s="104">
        <v>40</v>
      </c>
      <c r="M42" s="104">
        <v>3</v>
      </c>
      <c r="N42" s="64">
        <v>8</v>
      </c>
      <c r="O42" s="64">
        <v>0</v>
      </c>
      <c r="P42" s="64">
        <v>0</v>
      </c>
      <c r="Q42" s="61">
        <f t="shared" si="0"/>
        <v>671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>
      <c r="A43" s="58">
        <v>35</v>
      </c>
      <c r="B43" s="59" t="s">
        <v>138</v>
      </c>
      <c r="C43" s="103">
        <v>9437</v>
      </c>
      <c r="D43" s="103">
        <v>13</v>
      </c>
      <c r="E43" s="103">
        <v>53</v>
      </c>
      <c r="F43" s="103">
        <v>241</v>
      </c>
      <c r="G43" s="103">
        <v>13</v>
      </c>
      <c r="H43" s="103">
        <v>72</v>
      </c>
      <c r="I43" s="103">
        <v>8238</v>
      </c>
      <c r="J43" s="103">
        <v>49</v>
      </c>
      <c r="K43" s="103">
        <v>7</v>
      </c>
      <c r="L43" s="103">
        <v>3338</v>
      </c>
      <c r="M43" s="103">
        <v>19</v>
      </c>
      <c r="N43" s="60">
        <v>315</v>
      </c>
      <c r="O43" s="60">
        <v>1</v>
      </c>
      <c r="P43" s="60">
        <v>0</v>
      </c>
      <c r="Q43" s="61">
        <f t="shared" si="0"/>
        <v>21796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>
      <c r="A44" s="62">
        <v>36</v>
      </c>
      <c r="B44" s="63" t="s">
        <v>139</v>
      </c>
      <c r="C44" s="104">
        <v>1296</v>
      </c>
      <c r="D44" s="104">
        <v>24</v>
      </c>
      <c r="E44" s="104">
        <v>8</v>
      </c>
      <c r="F44" s="104">
        <v>30</v>
      </c>
      <c r="G44" s="104">
        <v>6</v>
      </c>
      <c r="H44" s="104">
        <v>10</v>
      </c>
      <c r="I44" s="104">
        <v>1012</v>
      </c>
      <c r="J44" s="104">
        <v>30</v>
      </c>
      <c r="K44" s="104">
        <v>0</v>
      </c>
      <c r="L44" s="104">
        <v>308</v>
      </c>
      <c r="M44" s="104">
        <v>6</v>
      </c>
      <c r="N44" s="64">
        <v>19</v>
      </c>
      <c r="O44" s="64">
        <v>0</v>
      </c>
      <c r="P44" s="64">
        <v>0</v>
      </c>
      <c r="Q44" s="61">
        <f t="shared" si="0"/>
        <v>2749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>
      <c r="A45" s="58">
        <v>37</v>
      </c>
      <c r="B45" s="59" t="s">
        <v>140</v>
      </c>
      <c r="C45" s="103">
        <v>32468</v>
      </c>
      <c r="D45" s="103">
        <v>238</v>
      </c>
      <c r="E45" s="103">
        <v>146</v>
      </c>
      <c r="F45" s="103">
        <v>714</v>
      </c>
      <c r="G45" s="103">
        <v>59</v>
      </c>
      <c r="H45" s="103">
        <v>99</v>
      </c>
      <c r="I45" s="103">
        <v>15393</v>
      </c>
      <c r="J45" s="103">
        <v>200</v>
      </c>
      <c r="K45" s="103">
        <v>21</v>
      </c>
      <c r="L45" s="103">
        <v>14645</v>
      </c>
      <c r="M45" s="103">
        <v>48</v>
      </c>
      <c r="N45" s="60">
        <v>702</v>
      </c>
      <c r="O45" s="60">
        <v>1</v>
      </c>
      <c r="P45" s="60">
        <v>0</v>
      </c>
      <c r="Q45" s="61">
        <f t="shared" si="0"/>
        <v>64734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>
      <c r="A46" s="62">
        <v>38</v>
      </c>
      <c r="B46" s="63" t="s">
        <v>141</v>
      </c>
      <c r="C46" s="104">
        <v>2056</v>
      </c>
      <c r="D46" s="104">
        <v>30</v>
      </c>
      <c r="E46" s="104">
        <v>11</v>
      </c>
      <c r="F46" s="104">
        <v>31</v>
      </c>
      <c r="G46" s="104">
        <v>2</v>
      </c>
      <c r="H46" s="104">
        <v>9</v>
      </c>
      <c r="I46" s="104">
        <v>1983</v>
      </c>
      <c r="J46" s="104">
        <v>44</v>
      </c>
      <c r="K46" s="104">
        <v>3</v>
      </c>
      <c r="L46" s="104">
        <v>720</v>
      </c>
      <c r="M46" s="104">
        <v>3</v>
      </c>
      <c r="N46" s="64">
        <v>81</v>
      </c>
      <c r="O46" s="64">
        <v>0</v>
      </c>
      <c r="P46" s="64">
        <v>0</v>
      </c>
      <c r="Q46" s="61">
        <f t="shared" si="0"/>
        <v>4973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>
      <c r="A47" s="58">
        <v>39</v>
      </c>
      <c r="B47" s="59" t="s">
        <v>142</v>
      </c>
      <c r="C47" s="103">
        <v>4953</v>
      </c>
      <c r="D47" s="103">
        <v>23</v>
      </c>
      <c r="E47" s="103">
        <v>11</v>
      </c>
      <c r="F47" s="103">
        <v>126</v>
      </c>
      <c r="G47" s="103">
        <v>1</v>
      </c>
      <c r="H47" s="103">
        <v>38</v>
      </c>
      <c r="I47" s="103">
        <v>4727</v>
      </c>
      <c r="J47" s="103">
        <v>59</v>
      </c>
      <c r="K47" s="103">
        <v>4</v>
      </c>
      <c r="L47" s="103">
        <v>2130</v>
      </c>
      <c r="M47" s="103">
        <v>10</v>
      </c>
      <c r="N47" s="60">
        <v>138</v>
      </c>
      <c r="O47" s="60">
        <v>0</v>
      </c>
      <c r="P47" s="60">
        <v>0</v>
      </c>
      <c r="Q47" s="61">
        <f t="shared" si="0"/>
        <v>12220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>
      <c r="A48" s="62">
        <v>40</v>
      </c>
      <c r="B48" s="63" t="s">
        <v>143</v>
      </c>
      <c r="C48" s="104">
        <v>684</v>
      </c>
      <c r="D48" s="104">
        <v>18</v>
      </c>
      <c r="E48" s="104">
        <v>4</v>
      </c>
      <c r="F48" s="104">
        <v>18</v>
      </c>
      <c r="G48" s="104">
        <v>0</v>
      </c>
      <c r="H48" s="104">
        <v>14</v>
      </c>
      <c r="I48" s="104">
        <v>496</v>
      </c>
      <c r="J48" s="104">
        <v>17</v>
      </c>
      <c r="K48" s="104">
        <v>1</v>
      </c>
      <c r="L48" s="104">
        <v>78</v>
      </c>
      <c r="M48" s="104">
        <v>3</v>
      </c>
      <c r="N48" s="64">
        <v>17</v>
      </c>
      <c r="O48" s="64">
        <v>1</v>
      </c>
      <c r="P48" s="64">
        <v>0</v>
      </c>
      <c r="Q48" s="61">
        <f t="shared" si="0"/>
        <v>1351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>
      <c r="A49" s="58">
        <v>41</v>
      </c>
      <c r="B49" s="59" t="s">
        <v>144</v>
      </c>
      <c r="C49" s="103">
        <v>11274</v>
      </c>
      <c r="D49" s="103">
        <v>35</v>
      </c>
      <c r="E49" s="103">
        <v>76</v>
      </c>
      <c r="F49" s="103">
        <v>413</v>
      </c>
      <c r="G49" s="103">
        <v>3</v>
      </c>
      <c r="H49" s="103">
        <v>87</v>
      </c>
      <c r="I49" s="103">
        <v>5471</v>
      </c>
      <c r="J49" s="103">
        <v>134</v>
      </c>
      <c r="K49" s="103">
        <v>5</v>
      </c>
      <c r="L49" s="103">
        <v>14097</v>
      </c>
      <c r="M49" s="103">
        <v>58</v>
      </c>
      <c r="N49" s="60">
        <v>180</v>
      </c>
      <c r="O49" s="60">
        <v>1</v>
      </c>
      <c r="P49" s="60">
        <v>0</v>
      </c>
      <c r="Q49" s="61">
        <f t="shared" si="0"/>
        <v>31834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>
      <c r="A50" s="62">
        <v>42</v>
      </c>
      <c r="B50" s="63" t="s">
        <v>145</v>
      </c>
      <c r="C50" s="104">
        <v>18710</v>
      </c>
      <c r="D50" s="104">
        <v>75</v>
      </c>
      <c r="E50" s="104">
        <v>78</v>
      </c>
      <c r="F50" s="104">
        <v>749</v>
      </c>
      <c r="G50" s="104">
        <v>10</v>
      </c>
      <c r="H50" s="104">
        <v>179</v>
      </c>
      <c r="I50" s="104">
        <v>16447</v>
      </c>
      <c r="J50" s="104">
        <v>157</v>
      </c>
      <c r="K50" s="104">
        <v>18</v>
      </c>
      <c r="L50" s="104">
        <v>8961</v>
      </c>
      <c r="M50" s="104">
        <v>60</v>
      </c>
      <c r="N50" s="64">
        <v>398</v>
      </c>
      <c r="O50" s="64">
        <v>4</v>
      </c>
      <c r="P50" s="64">
        <v>0</v>
      </c>
      <c r="Q50" s="61">
        <f t="shared" si="0"/>
        <v>45846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>
      <c r="A51" s="58">
        <v>43</v>
      </c>
      <c r="B51" s="59" t="s">
        <v>146</v>
      </c>
      <c r="C51" s="103">
        <v>2059</v>
      </c>
      <c r="D51" s="103">
        <v>29</v>
      </c>
      <c r="E51" s="103">
        <v>11</v>
      </c>
      <c r="F51" s="103">
        <v>164</v>
      </c>
      <c r="G51" s="103">
        <v>1</v>
      </c>
      <c r="H51" s="103">
        <v>0</v>
      </c>
      <c r="I51" s="103">
        <v>2455</v>
      </c>
      <c r="J51" s="103">
        <v>62</v>
      </c>
      <c r="K51" s="103">
        <v>3</v>
      </c>
      <c r="L51" s="103">
        <v>341</v>
      </c>
      <c r="M51" s="103">
        <v>10</v>
      </c>
      <c r="N51" s="60">
        <v>29</v>
      </c>
      <c r="O51" s="60">
        <v>1</v>
      </c>
      <c r="P51" s="60">
        <v>0</v>
      </c>
      <c r="Q51" s="61">
        <f t="shared" si="0"/>
        <v>5165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>
      <c r="A52" s="62">
        <v>44</v>
      </c>
      <c r="B52" s="63" t="s">
        <v>164</v>
      </c>
      <c r="C52" s="104">
        <v>10084</v>
      </c>
      <c r="D52" s="104">
        <v>50</v>
      </c>
      <c r="E52" s="104">
        <v>46</v>
      </c>
      <c r="F52" s="104">
        <v>371</v>
      </c>
      <c r="G52" s="104">
        <v>2</v>
      </c>
      <c r="H52" s="104">
        <v>80</v>
      </c>
      <c r="I52" s="104">
        <v>4812</v>
      </c>
      <c r="J52" s="104">
        <v>67</v>
      </c>
      <c r="K52" s="104">
        <v>4</v>
      </c>
      <c r="L52" s="104">
        <v>3120</v>
      </c>
      <c r="M52" s="104">
        <v>31</v>
      </c>
      <c r="N52" s="64">
        <v>358</v>
      </c>
      <c r="O52" s="64">
        <v>1</v>
      </c>
      <c r="P52" s="64">
        <v>0</v>
      </c>
      <c r="Q52" s="61">
        <f t="shared" si="0"/>
        <v>19026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58">
        <v>45</v>
      </c>
      <c r="B53" s="59" t="s">
        <v>165</v>
      </c>
      <c r="C53" s="103">
        <v>76</v>
      </c>
      <c r="D53" s="103">
        <v>10</v>
      </c>
      <c r="E53" s="103">
        <v>1</v>
      </c>
      <c r="F53" s="103">
        <v>5</v>
      </c>
      <c r="G53" s="103">
        <v>1</v>
      </c>
      <c r="H53" s="103">
        <v>1</v>
      </c>
      <c r="I53" s="103">
        <v>85</v>
      </c>
      <c r="J53" s="103">
        <v>21</v>
      </c>
      <c r="K53" s="103">
        <v>0</v>
      </c>
      <c r="L53" s="103">
        <v>56</v>
      </c>
      <c r="M53" s="103">
        <v>0</v>
      </c>
      <c r="N53" s="60">
        <v>0</v>
      </c>
      <c r="O53" s="60">
        <v>0</v>
      </c>
      <c r="P53" s="60">
        <v>0</v>
      </c>
      <c r="Q53" s="61">
        <f t="shared" si="0"/>
        <v>256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>
      <c r="A54" s="62">
        <v>46</v>
      </c>
      <c r="B54" s="63" t="s">
        <v>149</v>
      </c>
      <c r="C54" s="104">
        <v>10536</v>
      </c>
      <c r="D54" s="104">
        <v>24</v>
      </c>
      <c r="E54" s="104">
        <v>50</v>
      </c>
      <c r="F54" s="104">
        <v>258</v>
      </c>
      <c r="G54" s="104">
        <v>5</v>
      </c>
      <c r="H54" s="104">
        <v>56</v>
      </c>
      <c r="I54" s="104">
        <v>10041</v>
      </c>
      <c r="J54" s="104">
        <v>97</v>
      </c>
      <c r="K54" s="104">
        <v>8</v>
      </c>
      <c r="L54" s="104">
        <v>5398</v>
      </c>
      <c r="M54" s="104">
        <v>20</v>
      </c>
      <c r="N54" s="64">
        <v>176</v>
      </c>
      <c r="O54" s="64">
        <v>0</v>
      </c>
      <c r="P54" s="64">
        <v>0</v>
      </c>
      <c r="Q54" s="61">
        <f t="shared" si="0"/>
        <v>26669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>
      <c r="A55" s="70" t="s">
        <v>175</v>
      </c>
      <c r="B55" s="71"/>
      <c r="C55" s="105">
        <f>SUM(C9:C54)</f>
        <v>1160738</v>
      </c>
      <c r="D55" s="105">
        <f t="shared" ref="D55:P55" si="1">SUM(D9:D54)</f>
        <v>9297</v>
      </c>
      <c r="E55" s="105">
        <f t="shared" si="1"/>
        <v>10071</v>
      </c>
      <c r="F55" s="105">
        <f t="shared" si="1"/>
        <v>25380</v>
      </c>
      <c r="G55" s="105">
        <f t="shared" si="1"/>
        <v>766</v>
      </c>
      <c r="H55" s="105">
        <f t="shared" si="1"/>
        <v>5097</v>
      </c>
      <c r="I55" s="105">
        <f t="shared" si="1"/>
        <v>561785</v>
      </c>
      <c r="J55" s="105">
        <f t="shared" si="1"/>
        <v>12442</v>
      </c>
      <c r="K55" s="105">
        <f t="shared" si="1"/>
        <v>994</v>
      </c>
      <c r="L55" s="65">
        <f t="shared" si="1"/>
        <v>397008</v>
      </c>
      <c r="M55" s="65">
        <f t="shared" si="1"/>
        <v>2950</v>
      </c>
      <c r="N55" s="65">
        <f t="shared" si="1"/>
        <v>23471</v>
      </c>
      <c r="O55" s="65">
        <f t="shared" si="1"/>
        <v>574</v>
      </c>
      <c r="P55" s="65">
        <f t="shared" si="1"/>
        <v>3</v>
      </c>
      <c r="Q55" s="61">
        <f>SUM(C55:P55)</f>
        <v>2210576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>
      <c r="A57" s="52" t="s">
        <v>176</v>
      </c>
      <c r="B57" s="53"/>
      <c r="C57" s="98"/>
      <c r="D57" s="98"/>
      <c r="E57" s="98"/>
      <c r="F57" s="98"/>
      <c r="G57" s="98"/>
      <c r="H57" s="98"/>
      <c r="I57" s="98"/>
      <c r="J57" s="98"/>
      <c r="K57" s="98"/>
      <c r="L57" s="53"/>
      <c r="M57" s="53"/>
      <c r="N57" s="53"/>
      <c r="O57" s="53"/>
      <c r="P57" s="53"/>
      <c r="Q57" s="54"/>
    </row>
    <row r="58" spans="1:27">
      <c r="A58" s="66" t="s">
        <v>184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27">
      <c r="A59" s="66" t="s">
        <v>177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27">
      <c r="A60" s="66" t="s">
        <v>181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27">
      <c r="A61" s="66" t="s">
        <v>182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27">
      <c r="A62" s="66" t="s">
        <v>178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  <row r="63" spans="1:27">
      <c r="A63" s="66" t="s">
        <v>180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93"/>
      <c r="G1" s="94"/>
      <c r="H1" s="94"/>
      <c r="I1" s="94"/>
      <c r="J1" s="94"/>
      <c r="K1" s="95"/>
      <c r="L1" s="16"/>
      <c r="M1" s="16"/>
      <c r="N1" s="17"/>
      <c r="O1" s="17"/>
    </row>
    <row r="2" spans="1:20" ht="15.75" thickBot="1">
      <c r="A2" s="18"/>
      <c r="B2" s="19"/>
      <c r="C2" s="93" t="s">
        <v>0</v>
      </c>
      <c r="D2" s="94"/>
      <c r="E2" s="95"/>
      <c r="F2" s="93" t="s">
        <v>1</v>
      </c>
      <c r="G2" s="94"/>
      <c r="H2" s="96"/>
      <c r="I2" s="97" t="s">
        <v>2</v>
      </c>
      <c r="J2" s="94"/>
      <c r="K2" s="95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SFIA</cp:lastModifiedBy>
  <cp:lastPrinted>2020-07-17T15:35:04Z</cp:lastPrinted>
  <dcterms:created xsi:type="dcterms:W3CDTF">2010-02-17T16:35:53Z</dcterms:created>
  <dcterms:modified xsi:type="dcterms:W3CDTF">2020-10-23T20:30:02Z</dcterms:modified>
</cp:coreProperties>
</file>