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V 2019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2019'!$B$7:$K$7</definedName>
  </definedNames>
  <calcPr calcId="125725"/>
</workbook>
</file>

<file path=xl/calcChain.xml><?xml version="1.0" encoding="utf-8"?>
<calcChain xmlns="http://schemas.openxmlformats.org/spreadsheetml/2006/main">
  <c r="Q10" i="1"/>
  <c r="Q9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L55"/>
  <c r="C55" l="1"/>
  <c r="D55"/>
  <c r="E55"/>
  <c r="F55"/>
  <c r="G55"/>
  <c r="H55"/>
  <c r="I55"/>
  <c r="J55"/>
  <c r="K55"/>
  <c r="N55"/>
  <c r="O55"/>
  <c r="P55"/>
  <c r="Q55" l="1"/>
  <c r="M55"/>
  <c r="M54" i="4"/>
  <c r="L54"/>
  <c r="K54"/>
  <c r="J54"/>
  <c r="I54"/>
  <c r="H54"/>
  <c r="G54"/>
  <c r="F54"/>
  <c r="E54"/>
  <c r="D54"/>
  <c r="C54"/>
  <c r="S51"/>
  <c r="S50"/>
  <c r="S49"/>
  <c r="N49"/>
  <c r="O49"/>
  <c r="S48"/>
  <c r="N48"/>
  <c r="O48" s="1"/>
  <c r="S47"/>
  <c r="N47"/>
  <c r="O47"/>
  <c r="S46"/>
  <c r="N46"/>
  <c r="O46" s="1"/>
  <c r="S45"/>
  <c r="N45"/>
  <c r="O45" s="1"/>
  <c r="S44"/>
  <c r="N44"/>
  <c r="O44" s="1"/>
  <c r="S43"/>
  <c r="N43"/>
  <c r="O43" s="1"/>
  <c r="S42"/>
  <c r="N42"/>
  <c r="O42" s="1"/>
  <c r="S41"/>
  <c r="S40"/>
  <c r="N40"/>
  <c r="O40" s="1"/>
  <c r="S39"/>
  <c r="N39"/>
  <c r="O39" s="1"/>
  <c r="S38"/>
  <c r="S37"/>
  <c r="S36"/>
  <c r="S35"/>
  <c r="N35"/>
  <c r="O35"/>
  <c r="S34"/>
  <c r="N34"/>
  <c r="O34" s="1"/>
  <c r="S33"/>
  <c r="N33"/>
  <c r="O33"/>
  <c r="S32"/>
  <c r="N32"/>
  <c r="O32" s="1"/>
  <c r="S31"/>
  <c r="N31"/>
  <c r="O31" s="1"/>
  <c r="S30"/>
  <c r="N30"/>
  <c r="O30" s="1"/>
  <c r="S29"/>
  <c r="N29"/>
  <c r="O29"/>
  <c r="S28"/>
  <c r="N28"/>
  <c r="O28" s="1"/>
  <c r="S27"/>
  <c r="N27"/>
  <c r="O27"/>
  <c r="S26"/>
  <c r="N26"/>
  <c r="O26" s="1"/>
  <c r="S25"/>
  <c r="N25"/>
  <c r="O25"/>
  <c r="S24"/>
  <c r="N24"/>
  <c r="O24" s="1"/>
  <c r="S23"/>
  <c r="N23"/>
  <c r="O23" s="1"/>
  <c r="S22"/>
  <c r="N22"/>
  <c r="O22" s="1"/>
  <c r="S21"/>
  <c r="N21"/>
  <c r="O21"/>
  <c r="S20"/>
  <c r="N20"/>
  <c r="O20" s="1"/>
  <c r="S19"/>
  <c r="N19"/>
  <c r="O19"/>
  <c r="S18"/>
  <c r="N18"/>
  <c r="O18" s="1"/>
  <c r="S17"/>
  <c r="N17"/>
  <c r="O17"/>
  <c r="S16"/>
  <c r="N16"/>
  <c r="O16" s="1"/>
  <c r="S15"/>
  <c r="N15"/>
  <c r="O15" s="1"/>
  <c r="S14"/>
  <c r="N14"/>
  <c r="O14" s="1"/>
  <c r="S13"/>
  <c r="N13"/>
  <c r="O13"/>
  <c r="S12"/>
  <c r="N12"/>
  <c r="O12" s="1"/>
  <c r="S11"/>
  <c r="N11"/>
  <c r="O11"/>
  <c r="S10"/>
  <c r="N10"/>
  <c r="O10" s="1"/>
  <c r="S9"/>
  <c r="N9"/>
  <c r="O9"/>
  <c r="S8"/>
  <c r="N8"/>
  <c r="O8" s="1"/>
  <c r="S7"/>
  <c r="N7"/>
  <c r="O7" s="1"/>
  <c r="S6"/>
  <c r="N6"/>
  <c r="O6" s="1"/>
  <c r="S5"/>
  <c r="N5"/>
  <c r="O5"/>
  <c r="S4"/>
  <c r="N4"/>
  <c r="O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<sst xmlns="http://schemas.openxmlformats.org/spreadsheetml/2006/main" count="237" uniqueCount="185">
  <si>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</si>
  <si>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</si>
  <si>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</si>
  <si>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</si>
  <si>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</si>
  <si>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</si>
  <si>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</si>
  <si>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</si>
  <si>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</si>
  <si>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</si>
  <si>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</si>
  <si>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</si>
  <si>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</si>
  <si>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</si>
  <si>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</si>
  <si>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</si>
  <si>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</si>
  <si>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</si>
  <si>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</si>
  <si>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</si>
  <si>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</si>
  <si>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</si>
  <si>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</si>
  <si>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</si>
  <si>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</si>
  <si>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</si>
  <si>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</si>
  <si>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</si>
  <si>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</si>
  <si>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</si>
  <si>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</si>
  <si>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</si>
  <si>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</si>
  <si>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</si>
  <si>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</si>
  <si>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</si>
  <si>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</si>
  <si>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</si>
  <si>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</si>
  <si>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</si>
  <si>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</si>
  <si>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</si>
  <si>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</si>
  <si>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</si>
  <si>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</si>
  <si>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</si>
  <si>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</si>
  <si>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</si>
  <si>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</si>
  <si>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</si>
  <si>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</si>
  <si>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</si>
  <si>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</si>
  <si>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</si>
  <si>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</si>
  <si>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</si>
  <si>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</si>
  <si>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</si>
  <si>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</si>
  <si>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</si>
  <si>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</si>
  <si>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</si>
  <si>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</si>
  <si>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</si>
  <si>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</si>
  <si>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</si>
  <si>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</si>
  <si>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</si>
  <si>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</si>
  <si>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</si>
  <si>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</si>
  <si>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</si>
  <si>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</si>
  <si>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</si>
  <si>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</si>
  <si>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</si>
  <si>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</si>
  <si>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</si>
  <si>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</si>
  <si>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</si>
  <si>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</si>
  <si>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</si>
  <si>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</si>
  <si>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</si>
  <si>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</si>
  <si>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</si>
  <si>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</si>
  <si>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</si>
  <si>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</si>
  <si>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</si>
  <si>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</si>
  <si>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</si>
  <si>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</si>
  <si>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</si>
  <si>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</si>
  <si>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</si>
  <si>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</si>
  <si>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</si>
  <si>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</si>
  <si>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</si>
  <si>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</si>
  <si>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</si>
  <si>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</si>
  <si>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</si>
  <si>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</si>
  <si>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</si>
  <si>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</si>
  <si>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</si>
  <si>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</si>
  <si>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</si>
  <si>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</si>
  <si>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</si>
  <si>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</si>
  <si>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</si>
  <si>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</si>
  <si>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</si>
  <si>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</si>
  <si>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</si>
  <si>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</si>
  <si>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</si>
  <si>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</si>
  <si>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</si>
  <si>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</si>
  <si>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</si>
  <si>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</si>
  <si>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</si>
  <si>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</si>
  <si>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</si>
  <si>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</si>
  <si>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</si>
  <si>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</si>
  <si>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</si>
  <si>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</si>
  <si>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</si>
  <si>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</si>
  <si>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</si>
  <si>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</si>
  <si>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</si>
  <si>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</si>
  <si>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</si>
  <si>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</si>
  <si>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</si>
  <si>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</si>
  <si>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</si>
  <si>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</si>
  <si>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</si>
  <si>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</si>
  <si>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</si>
  <si>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</si>
  <si>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</si>
  <si>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</si>
  <si>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</si>
  <si>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</si>
  <si>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</si>
  <si>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</si>
  <si>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</si>
  <si>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</si>
  <si>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</si>
  <si>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</si>
  <si>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</si>
  <si>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</si>
  <si>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</si>
  <si>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</si>
  <si>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</si>
  <si>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</si>
  <si>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</si>
  <si>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</si>
  <si>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</si>
  <si>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</si>
  <si>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</si>
  <si>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</si>
  <si>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</si>
  <si>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</si>
  <si>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</si>
  <si>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</si>
  <si>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</si>
  <si>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</si>
  <si>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</si>
  <si>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Autobús corresponde a aquellos destinados al transporte de más de 15 pasajeros.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</si>
  <si>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</si>
  <si>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</si>
  <si>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</si>
  <si>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</si>
  <si>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Ejercicio Fiscal 2020 con corte al 31 de enero de 2020</t>
  </si>
  <si>
    <t>* La información corresponde a los vehículos que con corte al 31 de enero de 2020, se encontraron registrados (activos) en el Padrón Vehicular del Estado.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</si>
</sst>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_ ;[Red]\-#,##0\ 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2"/>
      <color theme="0"/>
      <name val="Proxima Nova Rg"/>
    </font>
    <font>
      <sz val="9"/>
      <color theme="1"/>
      <name val="Proxima Nova Rg"/>
    </font>
    <font>
      <b/>
      <sz val="9"/>
      <color theme="0"/>
      <name val="Proxima Nova Rg"/>
    </font>
    <font>
      <b/>
      <sz val="9"/>
      <color theme="0" tint="-4.9989318521683403E-2"/>
      <name val="Proxima Nova Rg"/>
    </font>
    <font>
      <b/>
      <sz val="9"/>
      <color theme="3"/>
      <name val="Proxima Nova Rg"/>
    </font>
    <font>
      <sz val="9"/>
      <color theme="0"/>
      <name val="Proxima Nova Rg"/>
    </font>
    <font>
      <b/>
      <sz val="9"/>
      <color theme="1"/>
      <name val="Proxima Nova Rg"/>
    </font>
    <font>
      <b/>
      <sz val="12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8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26" xfId="0" applyFont="1" applyBorder="1" applyAlignment="1"/>
    <xf numFmtId="0" fontId="9" fillId="0" borderId="32" xfId="0" applyFont="1" applyBorder="1" applyAlignment="1"/>
    <xf numFmtId="0" fontId="9" fillId="0" borderId="27" xfId="0" applyFont="1" applyBorder="1" applyAlignment="1"/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center" vertical="center"/>
    </xf>
    <xf numFmtId="164" fontId="10" fillId="5" borderId="37" xfId="0" applyNumberFormat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view="pageLayout" topLeftCell="E26" zoomScale="80" zoomScaleNormal="80" zoomScalePageLayoutView="80" workbookViewId="0">
      <selection activeCell="C55" sqref="C55:P55"/>
    </sheetView>
  </sheetViews>
  <sheetFormatPr baseColWidth="10" defaultRowHeight="14.25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15.75">
      <c r="A1" s="69" t="s">
        <v>151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27" ht="15.75">
      <c r="A2" s="66" t="s">
        <v>152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27" ht="16.5" thickBot="1">
      <c r="A3" s="72" t="s">
        <v>183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27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27" ht="24.75" customHeight="1">
      <c r="A5" s="83" t="s">
        <v>166</v>
      </c>
      <c r="B5" s="84"/>
      <c r="C5" s="78" t="s">
        <v>167</v>
      </c>
      <c r="D5" s="78"/>
      <c r="E5" s="78"/>
      <c r="F5" s="78" t="s">
        <v>171</v>
      </c>
      <c r="G5" s="78"/>
      <c r="H5" s="78"/>
      <c r="I5" s="78" t="s">
        <v>168</v>
      </c>
      <c r="J5" s="78"/>
      <c r="K5" s="78"/>
      <c r="L5" s="78" t="s">
        <v>169</v>
      </c>
      <c r="M5" s="78"/>
      <c r="N5" s="78" t="s">
        <v>173</v>
      </c>
      <c r="O5" s="78"/>
      <c r="P5" s="78"/>
      <c r="Q5" s="81" t="s">
        <v>4</v>
      </c>
    </row>
    <row r="6" spans="1:27" ht="24.75" customHeight="1">
      <c r="A6" s="85"/>
      <c r="B6" s="84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2"/>
    </row>
    <row r="7" spans="1:27" ht="18.75" customHeight="1">
      <c r="A7" s="86" t="s">
        <v>170</v>
      </c>
      <c r="B7" s="55" t="s">
        <v>172</v>
      </c>
      <c r="C7" s="56" t="s">
        <v>179</v>
      </c>
      <c r="D7" s="56" t="s">
        <v>150</v>
      </c>
      <c r="E7" s="56" t="s">
        <v>174</v>
      </c>
      <c r="F7" s="56" t="s">
        <v>179</v>
      </c>
      <c r="G7" s="56" t="s">
        <v>150</v>
      </c>
      <c r="H7" s="56" t="s">
        <v>174</v>
      </c>
      <c r="I7" s="56" t="s">
        <v>179</v>
      </c>
      <c r="J7" s="56" t="s">
        <v>150</v>
      </c>
      <c r="K7" s="56" t="s">
        <v>174</v>
      </c>
      <c r="L7" s="56" t="s">
        <v>179</v>
      </c>
      <c r="M7" s="56" t="s">
        <v>150</v>
      </c>
      <c r="N7" s="56" t="s">
        <v>179</v>
      </c>
      <c r="O7" s="56" t="s">
        <v>150</v>
      </c>
      <c r="P7" s="56" t="s">
        <v>174</v>
      </c>
      <c r="Q7" s="82"/>
    </row>
    <row r="8" spans="1:27" ht="18.75" customHeight="1">
      <c r="A8" s="86"/>
      <c r="B8" s="57" t="s">
        <v>5</v>
      </c>
      <c r="C8" s="75"/>
      <c r="D8" s="76"/>
      <c r="E8" s="77"/>
      <c r="F8" s="75"/>
      <c r="G8" s="76"/>
      <c r="H8" s="77"/>
      <c r="I8" s="75"/>
      <c r="J8" s="76"/>
      <c r="K8" s="77"/>
      <c r="L8" s="79"/>
      <c r="M8" s="80"/>
      <c r="N8" s="75"/>
      <c r="O8" s="76"/>
      <c r="P8" s="77"/>
      <c r="Q8" s="82"/>
    </row>
    <row r="9" spans="1:27">
      <c r="A9" s="58">
        <v>1</v>
      </c>
      <c r="B9" s="59" t="s">
        <v>104</v>
      </c>
      <c r="C9" s="60">
        <v>10659</v>
      </c>
      <c r="D9" s="60">
        <v>49</v>
      </c>
      <c r="E9" s="60">
        <v>24</v>
      </c>
      <c r="F9" s="60">
        <v>228</v>
      </c>
      <c r="G9" s="60">
        <v>3</v>
      </c>
      <c r="H9" s="60">
        <v>26</v>
      </c>
      <c r="I9" s="60">
        <v>11526</v>
      </c>
      <c r="J9" s="60">
        <v>104</v>
      </c>
      <c r="K9" s="60">
        <v>13</v>
      </c>
      <c r="L9" s="60">
        <v>4119</v>
      </c>
      <c r="M9" s="60">
        <v>34</v>
      </c>
      <c r="N9" s="60">
        <v>218</v>
      </c>
      <c r="O9" s="60">
        <v>1</v>
      </c>
      <c r="P9" s="60">
        <v>0</v>
      </c>
      <c r="Q9" s="61">
        <f>SUM(C9:P9)</f>
        <v>27004</v>
      </c>
    </row>
    <row r="10" spans="1:27">
      <c r="A10" s="62">
        <v>2</v>
      </c>
      <c r="B10" s="63" t="s">
        <v>153</v>
      </c>
      <c r="C10" s="64">
        <v>19375</v>
      </c>
      <c r="D10" s="64">
        <v>51</v>
      </c>
      <c r="E10" s="64">
        <v>53</v>
      </c>
      <c r="F10" s="64">
        <v>294</v>
      </c>
      <c r="G10" s="64">
        <v>4</v>
      </c>
      <c r="H10" s="64">
        <v>125</v>
      </c>
      <c r="I10" s="64">
        <v>13802</v>
      </c>
      <c r="J10" s="64">
        <v>120</v>
      </c>
      <c r="K10" s="64">
        <v>12</v>
      </c>
      <c r="L10" s="64">
        <v>4397</v>
      </c>
      <c r="M10" s="64">
        <v>53</v>
      </c>
      <c r="N10" s="64">
        <v>549</v>
      </c>
      <c r="O10" s="64">
        <v>2</v>
      </c>
      <c r="P10" s="64">
        <v>0</v>
      </c>
      <c r="Q10" s="61">
        <f>SUM(C10:P10)</f>
        <v>38837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>
      <c r="A11" s="58">
        <v>3</v>
      </c>
      <c r="B11" s="59" t="s">
        <v>106</v>
      </c>
      <c r="C11" s="60">
        <v>28281</v>
      </c>
      <c r="D11" s="60">
        <v>162</v>
      </c>
      <c r="E11" s="60">
        <v>328</v>
      </c>
      <c r="F11" s="60">
        <v>634</v>
      </c>
      <c r="G11" s="60">
        <v>3</v>
      </c>
      <c r="H11" s="60">
        <v>158</v>
      </c>
      <c r="I11" s="60">
        <v>16634</v>
      </c>
      <c r="J11" s="60">
        <v>273</v>
      </c>
      <c r="K11" s="60">
        <v>25</v>
      </c>
      <c r="L11" s="60">
        <v>8978</v>
      </c>
      <c r="M11" s="60">
        <v>95</v>
      </c>
      <c r="N11" s="60">
        <v>676</v>
      </c>
      <c r="O11" s="60">
        <v>5</v>
      </c>
      <c r="P11" s="60">
        <v>0</v>
      </c>
      <c r="Q11" s="61">
        <f t="shared" ref="Q10:Q55" si="0">SUM(C11:P11)</f>
        <v>56252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>
      <c r="A12" s="62">
        <v>4</v>
      </c>
      <c r="B12" s="63" t="s">
        <v>107</v>
      </c>
      <c r="C12" s="64">
        <v>9836</v>
      </c>
      <c r="D12" s="64">
        <v>50</v>
      </c>
      <c r="E12" s="64">
        <v>22</v>
      </c>
      <c r="F12" s="64">
        <v>276</v>
      </c>
      <c r="G12" s="64">
        <v>2</v>
      </c>
      <c r="H12" s="64">
        <v>60</v>
      </c>
      <c r="I12" s="64">
        <v>9020</v>
      </c>
      <c r="J12" s="64">
        <v>123</v>
      </c>
      <c r="K12" s="64">
        <v>30</v>
      </c>
      <c r="L12" s="64">
        <v>2822</v>
      </c>
      <c r="M12" s="64">
        <v>28</v>
      </c>
      <c r="N12" s="64">
        <v>423</v>
      </c>
      <c r="O12" s="64">
        <v>4</v>
      </c>
      <c r="P12" s="64">
        <v>0</v>
      </c>
      <c r="Q12" s="61">
        <f t="shared" si="0"/>
        <v>22696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>
      <c r="A13" s="58">
        <v>5</v>
      </c>
      <c r="B13" s="59" t="s">
        <v>108</v>
      </c>
      <c r="C13" s="60">
        <v>10486</v>
      </c>
      <c r="D13" s="60">
        <v>52</v>
      </c>
      <c r="E13" s="60">
        <v>37</v>
      </c>
      <c r="F13" s="60">
        <v>310</v>
      </c>
      <c r="G13" s="60">
        <v>7</v>
      </c>
      <c r="H13" s="60">
        <v>111</v>
      </c>
      <c r="I13" s="60">
        <v>7556</v>
      </c>
      <c r="J13" s="60">
        <v>139</v>
      </c>
      <c r="K13" s="60">
        <v>8</v>
      </c>
      <c r="L13" s="60">
        <v>3774</v>
      </c>
      <c r="M13" s="60">
        <v>30</v>
      </c>
      <c r="N13" s="60">
        <v>354</v>
      </c>
      <c r="O13" s="60">
        <v>1</v>
      </c>
      <c r="P13" s="60">
        <v>0</v>
      </c>
      <c r="Q13" s="61">
        <f t="shared" si="0"/>
        <v>22865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51" customFormat="1">
      <c r="A14" s="62">
        <v>6</v>
      </c>
      <c r="B14" s="63" t="s">
        <v>109</v>
      </c>
      <c r="C14" s="64">
        <v>107</v>
      </c>
      <c r="D14" s="64">
        <v>29</v>
      </c>
      <c r="E14" s="64">
        <v>0</v>
      </c>
      <c r="F14" s="64">
        <v>2</v>
      </c>
      <c r="G14" s="64">
        <v>4</v>
      </c>
      <c r="H14" s="64">
        <v>0</v>
      </c>
      <c r="I14" s="64">
        <v>102</v>
      </c>
      <c r="J14" s="64">
        <v>19</v>
      </c>
      <c r="K14" s="64">
        <v>0</v>
      </c>
      <c r="L14" s="64">
        <v>9</v>
      </c>
      <c r="M14" s="64">
        <v>0</v>
      </c>
      <c r="N14" s="64">
        <v>2</v>
      </c>
      <c r="O14" s="64">
        <v>0</v>
      </c>
      <c r="P14" s="64">
        <v>0</v>
      </c>
      <c r="Q14" s="61">
        <f t="shared" si="0"/>
        <v>274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>
      <c r="A15" s="58">
        <v>7</v>
      </c>
      <c r="B15" s="59" t="s">
        <v>110</v>
      </c>
      <c r="C15" s="60">
        <v>124024</v>
      </c>
      <c r="D15" s="60">
        <v>264</v>
      </c>
      <c r="E15" s="60">
        <v>1503</v>
      </c>
      <c r="F15" s="60">
        <v>2265</v>
      </c>
      <c r="G15" s="60">
        <v>21</v>
      </c>
      <c r="H15" s="60">
        <v>430</v>
      </c>
      <c r="I15" s="60">
        <v>43790</v>
      </c>
      <c r="J15" s="60">
        <v>581</v>
      </c>
      <c r="K15" s="60">
        <v>102</v>
      </c>
      <c r="L15" s="60">
        <v>29664</v>
      </c>
      <c r="M15" s="60">
        <v>171</v>
      </c>
      <c r="N15" s="60">
        <v>2917</v>
      </c>
      <c r="O15" s="60">
        <v>30</v>
      </c>
      <c r="P15" s="60">
        <v>0</v>
      </c>
      <c r="Q15" s="61">
        <f t="shared" si="0"/>
        <v>205762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>
      <c r="A16" s="62">
        <v>8</v>
      </c>
      <c r="B16" s="63" t="s">
        <v>111</v>
      </c>
      <c r="C16" s="64">
        <v>6535</v>
      </c>
      <c r="D16" s="64">
        <v>23</v>
      </c>
      <c r="E16" s="64">
        <v>21</v>
      </c>
      <c r="F16" s="64">
        <v>147</v>
      </c>
      <c r="G16" s="64">
        <v>4</v>
      </c>
      <c r="H16" s="64">
        <v>6</v>
      </c>
      <c r="I16" s="64">
        <v>7313</v>
      </c>
      <c r="J16" s="64">
        <v>66</v>
      </c>
      <c r="K16" s="64">
        <v>11</v>
      </c>
      <c r="L16" s="64">
        <v>2719</v>
      </c>
      <c r="M16" s="64">
        <v>7</v>
      </c>
      <c r="N16" s="64">
        <v>304</v>
      </c>
      <c r="O16" s="64">
        <v>3</v>
      </c>
      <c r="P16" s="64">
        <v>0</v>
      </c>
      <c r="Q16" s="61">
        <f t="shared" si="0"/>
        <v>17159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>
      <c r="A17" s="58">
        <v>9</v>
      </c>
      <c r="B17" s="59" t="s">
        <v>112</v>
      </c>
      <c r="C17" s="60">
        <v>7247</v>
      </c>
      <c r="D17" s="60">
        <v>14</v>
      </c>
      <c r="E17" s="60">
        <v>55</v>
      </c>
      <c r="F17" s="60">
        <v>176</v>
      </c>
      <c r="G17" s="60">
        <v>7</v>
      </c>
      <c r="H17" s="60">
        <v>52</v>
      </c>
      <c r="I17" s="60">
        <v>6106</v>
      </c>
      <c r="J17" s="60">
        <v>85</v>
      </c>
      <c r="K17" s="60">
        <v>5</v>
      </c>
      <c r="L17" s="60">
        <v>3434</v>
      </c>
      <c r="M17" s="60">
        <v>20</v>
      </c>
      <c r="N17" s="60">
        <v>204</v>
      </c>
      <c r="O17" s="60">
        <v>1</v>
      </c>
      <c r="P17" s="60">
        <v>0</v>
      </c>
      <c r="Q17" s="61">
        <f t="shared" si="0"/>
        <v>17406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>
      <c r="A18" s="62">
        <v>10</v>
      </c>
      <c r="B18" s="63" t="s">
        <v>113</v>
      </c>
      <c r="C18" s="64">
        <v>1740</v>
      </c>
      <c r="D18" s="64">
        <v>40</v>
      </c>
      <c r="E18" s="64">
        <v>21</v>
      </c>
      <c r="F18" s="64">
        <v>23</v>
      </c>
      <c r="G18" s="64">
        <v>6</v>
      </c>
      <c r="H18" s="64">
        <v>18</v>
      </c>
      <c r="I18" s="64">
        <v>1918</v>
      </c>
      <c r="J18" s="64">
        <v>36</v>
      </c>
      <c r="K18" s="64">
        <v>1</v>
      </c>
      <c r="L18" s="64">
        <v>188</v>
      </c>
      <c r="M18" s="64">
        <v>6</v>
      </c>
      <c r="N18" s="64">
        <v>76</v>
      </c>
      <c r="O18" s="64">
        <v>2</v>
      </c>
      <c r="P18" s="64">
        <v>0</v>
      </c>
      <c r="Q18" s="61">
        <f t="shared" si="0"/>
        <v>4075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>
      <c r="A19" s="58">
        <v>11</v>
      </c>
      <c r="B19" s="59" t="s">
        <v>114</v>
      </c>
      <c r="C19" s="60">
        <v>14632</v>
      </c>
      <c r="D19" s="60">
        <v>52</v>
      </c>
      <c r="E19" s="60">
        <v>74</v>
      </c>
      <c r="F19" s="60">
        <v>277</v>
      </c>
      <c r="G19" s="60">
        <v>6</v>
      </c>
      <c r="H19" s="60">
        <v>62</v>
      </c>
      <c r="I19" s="60">
        <v>8054</v>
      </c>
      <c r="J19" s="60">
        <v>100</v>
      </c>
      <c r="K19" s="60">
        <v>15</v>
      </c>
      <c r="L19" s="60">
        <v>7041</v>
      </c>
      <c r="M19" s="60">
        <v>31</v>
      </c>
      <c r="N19" s="60">
        <v>444</v>
      </c>
      <c r="O19" s="60">
        <v>3</v>
      </c>
      <c r="P19" s="60">
        <v>0</v>
      </c>
      <c r="Q19" s="61">
        <f t="shared" si="0"/>
        <v>30791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>
      <c r="A20" s="62">
        <v>12</v>
      </c>
      <c r="B20" s="63" t="s">
        <v>154</v>
      </c>
      <c r="C20" s="64">
        <v>4020</v>
      </c>
      <c r="D20" s="64">
        <v>24</v>
      </c>
      <c r="E20" s="64">
        <v>9</v>
      </c>
      <c r="F20" s="64">
        <v>83</v>
      </c>
      <c r="G20" s="64">
        <v>4</v>
      </c>
      <c r="H20" s="64">
        <v>10</v>
      </c>
      <c r="I20" s="64">
        <v>3851</v>
      </c>
      <c r="J20" s="64">
        <v>66</v>
      </c>
      <c r="K20" s="64">
        <v>7</v>
      </c>
      <c r="L20" s="64">
        <v>1775</v>
      </c>
      <c r="M20" s="64">
        <v>15</v>
      </c>
      <c r="N20" s="64">
        <v>112</v>
      </c>
      <c r="O20" s="64">
        <v>0</v>
      </c>
      <c r="P20" s="64">
        <v>0</v>
      </c>
      <c r="Q20" s="61">
        <f t="shared" si="0"/>
        <v>9976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>
      <c r="A21" s="58">
        <v>13</v>
      </c>
      <c r="B21" s="59" t="s">
        <v>116</v>
      </c>
      <c r="C21" s="60">
        <v>3436</v>
      </c>
      <c r="D21" s="60">
        <v>40</v>
      </c>
      <c r="E21" s="60">
        <v>5</v>
      </c>
      <c r="F21" s="60">
        <v>128</v>
      </c>
      <c r="G21" s="60">
        <v>5</v>
      </c>
      <c r="H21" s="60">
        <v>2</v>
      </c>
      <c r="I21" s="60">
        <v>3374</v>
      </c>
      <c r="J21" s="60">
        <v>53</v>
      </c>
      <c r="K21" s="60">
        <v>3</v>
      </c>
      <c r="L21" s="60">
        <v>823</v>
      </c>
      <c r="M21" s="60">
        <v>12</v>
      </c>
      <c r="N21" s="60">
        <v>215</v>
      </c>
      <c r="O21" s="60">
        <v>0</v>
      </c>
      <c r="P21" s="60">
        <v>0</v>
      </c>
      <c r="Q21" s="61">
        <f t="shared" si="0"/>
        <v>8096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>
      <c r="A22" s="62">
        <v>14</v>
      </c>
      <c r="B22" s="63" t="s">
        <v>117</v>
      </c>
      <c r="C22" s="64">
        <v>19570</v>
      </c>
      <c r="D22" s="64">
        <v>49</v>
      </c>
      <c r="E22" s="64">
        <v>78</v>
      </c>
      <c r="F22" s="64">
        <v>574</v>
      </c>
      <c r="G22" s="64">
        <v>5</v>
      </c>
      <c r="H22" s="64">
        <v>117</v>
      </c>
      <c r="I22" s="64">
        <v>19206</v>
      </c>
      <c r="J22" s="64">
        <v>148</v>
      </c>
      <c r="K22" s="64">
        <v>30</v>
      </c>
      <c r="L22" s="64">
        <v>7530</v>
      </c>
      <c r="M22" s="64">
        <v>25</v>
      </c>
      <c r="N22" s="64">
        <v>964</v>
      </c>
      <c r="O22" s="64">
        <v>2</v>
      </c>
      <c r="P22" s="64">
        <v>0</v>
      </c>
      <c r="Q22" s="61">
        <f t="shared" si="0"/>
        <v>48298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>
      <c r="A23" s="58">
        <v>15</v>
      </c>
      <c r="B23" s="59" t="s">
        <v>118</v>
      </c>
      <c r="C23" s="60">
        <v>43516</v>
      </c>
      <c r="D23" s="60">
        <v>5228</v>
      </c>
      <c r="E23" s="60">
        <v>426</v>
      </c>
      <c r="F23" s="60">
        <v>897</v>
      </c>
      <c r="G23" s="60">
        <v>289</v>
      </c>
      <c r="H23" s="60">
        <v>196</v>
      </c>
      <c r="I23" s="60">
        <v>15306</v>
      </c>
      <c r="J23" s="60">
        <v>4595</v>
      </c>
      <c r="K23" s="60">
        <v>117</v>
      </c>
      <c r="L23" s="60">
        <v>7604</v>
      </c>
      <c r="M23" s="60">
        <v>912</v>
      </c>
      <c r="N23" s="60">
        <v>467</v>
      </c>
      <c r="O23" s="60">
        <v>318</v>
      </c>
      <c r="P23" s="60">
        <v>0</v>
      </c>
      <c r="Q23" s="61">
        <f t="shared" si="0"/>
        <v>79871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>
      <c r="A24" s="62">
        <v>16</v>
      </c>
      <c r="B24" s="63" t="s">
        <v>155</v>
      </c>
      <c r="C24" s="64">
        <v>2589</v>
      </c>
      <c r="D24" s="64">
        <v>33</v>
      </c>
      <c r="E24" s="64">
        <v>6</v>
      </c>
      <c r="F24" s="64">
        <v>51</v>
      </c>
      <c r="G24" s="64">
        <v>2</v>
      </c>
      <c r="H24" s="64">
        <v>13</v>
      </c>
      <c r="I24" s="64">
        <v>3012</v>
      </c>
      <c r="J24" s="64">
        <v>41</v>
      </c>
      <c r="K24" s="64">
        <v>0</v>
      </c>
      <c r="L24" s="64">
        <v>350</v>
      </c>
      <c r="M24" s="64">
        <v>10</v>
      </c>
      <c r="N24" s="64">
        <v>55</v>
      </c>
      <c r="O24" s="64">
        <v>2</v>
      </c>
      <c r="P24" s="64">
        <v>0</v>
      </c>
      <c r="Q24" s="61">
        <f t="shared" si="0"/>
        <v>6164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>
      <c r="A25" s="58">
        <v>17</v>
      </c>
      <c r="B25" s="59" t="s">
        <v>120</v>
      </c>
      <c r="C25" s="60">
        <v>121281</v>
      </c>
      <c r="D25" s="60">
        <v>327</v>
      </c>
      <c r="E25" s="60">
        <v>1640</v>
      </c>
      <c r="F25" s="60">
        <v>2924</v>
      </c>
      <c r="G25" s="60">
        <v>22</v>
      </c>
      <c r="H25" s="60">
        <v>506</v>
      </c>
      <c r="I25" s="60">
        <v>42980</v>
      </c>
      <c r="J25" s="60">
        <v>683</v>
      </c>
      <c r="K25" s="60">
        <v>95</v>
      </c>
      <c r="L25" s="60">
        <v>52475</v>
      </c>
      <c r="M25" s="60">
        <v>219</v>
      </c>
      <c r="N25" s="60">
        <v>2064</v>
      </c>
      <c r="O25" s="60">
        <v>40</v>
      </c>
      <c r="P25" s="60">
        <v>1</v>
      </c>
      <c r="Q25" s="61">
        <f t="shared" si="0"/>
        <v>225257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>
      <c r="A26" s="62">
        <v>18</v>
      </c>
      <c r="B26" s="63" t="s">
        <v>121</v>
      </c>
      <c r="C26" s="64">
        <v>4508</v>
      </c>
      <c r="D26" s="64">
        <v>54</v>
      </c>
      <c r="E26" s="64">
        <v>21</v>
      </c>
      <c r="F26" s="64">
        <v>86</v>
      </c>
      <c r="G26" s="64">
        <v>8</v>
      </c>
      <c r="H26" s="64">
        <v>13</v>
      </c>
      <c r="I26" s="64">
        <v>3842</v>
      </c>
      <c r="J26" s="64">
        <v>86</v>
      </c>
      <c r="K26" s="64">
        <v>1</v>
      </c>
      <c r="L26" s="64">
        <v>1596</v>
      </c>
      <c r="M26" s="64">
        <v>20</v>
      </c>
      <c r="N26" s="64">
        <v>123</v>
      </c>
      <c r="O26" s="64">
        <v>0</v>
      </c>
      <c r="P26" s="64">
        <v>1</v>
      </c>
      <c r="Q26" s="61">
        <f t="shared" si="0"/>
        <v>10359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>
      <c r="A27" s="58">
        <v>19</v>
      </c>
      <c r="B27" s="59" t="s">
        <v>156</v>
      </c>
      <c r="C27" s="60">
        <v>5260</v>
      </c>
      <c r="D27" s="60">
        <v>22</v>
      </c>
      <c r="E27" s="60">
        <v>15</v>
      </c>
      <c r="F27" s="60">
        <v>228</v>
      </c>
      <c r="G27" s="60">
        <v>12</v>
      </c>
      <c r="H27" s="60">
        <v>45</v>
      </c>
      <c r="I27" s="60">
        <v>7136</v>
      </c>
      <c r="J27" s="60">
        <v>53</v>
      </c>
      <c r="K27" s="60">
        <v>9</v>
      </c>
      <c r="L27" s="60">
        <v>1223</v>
      </c>
      <c r="M27" s="60">
        <v>4</v>
      </c>
      <c r="N27" s="60">
        <v>97</v>
      </c>
      <c r="O27" s="60">
        <v>1</v>
      </c>
      <c r="P27" s="60">
        <v>0</v>
      </c>
      <c r="Q27" s="61">
        <f t="shared" si="0"/>
        <v>14105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>
      <c r="A28" s="62">
        <v>20</v>
      </c>
      <c r="B28" s="63" t="s">
        <v>157</v>
      </c>
      <c r="C28" s="64">
        <v>396427</v>
      </c>
      <c r="D28" s="64">
        <v>1319</v>
      </c>
      <c r="E28" s="64">
        <v>4278</v>
      </c>
      <c r="F28" s="64">
        <v>6354</v>
      </c>
      <c r="G28" s="64">
        <v>126</v>
      </c>
      <c r="H28" s="64">
        <v>1728</v>
      </c>
      <c r="I28" s="64">
        <v>124668</v>
      </c>
      <c r="J28" s="64">
        <v>2047</v>
      </c>
      <c r="K28" s="64">
        <v>279</v>
      </c>
      <c r="L28" s="64">
        <v>87849</v>
      </c>
      <c r="M28" s="64">
        <v>378</v>
      </c>
      <c r="N28" s="64">
        <v>5799</v>
      </c>
      <c r="O28" s="64">
        <v>79</v>
      </c>
      <c r="P28" s="64">
        <v>0</v>
      </c>
      <c r="Q28" s="61">
        <f t="shared" si="0"/>
        <v>631331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>
      <c r="A29" s="58">
        <v>21</v>
      </c>
      <c r="B29" s="59" t="s">
        <v>158</v>
      </c>
      <c r="C29" s="60">
        <v>13389</v>
      </c>
      <c r="D29" s="60">
        <v>59</v>
      </c>
      <c r="E29" s="60">
        <v>87</v>
      </c>
      <c r="F29" s="60">
        <v>297</v>
      </c>
      <c r="G29" s="60">
        <v>5</v>
      </c>
      <c r="H29" s="60">
        <v>32</v>
      </c>
      <c r="I29" s="60">
        <v>5048</v>
      </c>
      <c r="J29" s="60">
        <v>99</v>
      </c>
      <c r="K29" s="60">
        <v>6</v>
      </c>
      <c r="L29" s="60">
        <v>14751</v>
      </c>
      <c r="M29" s="60">
        <v>66</v>
      </c>
      <c r="N29" s="60">
        <v>227</v>
      </c>
      <c r="O29" s="60">
        <v>1</v>
      </c>
      <c r="P29" s="60">
        <v>0</v>
      </c>
      <c r="Q29" s="61">
        <f t="shared" si="0"/>
        <v>34067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>
      <c r="A30" s="62">
        <v>22</v>
      </c>
      <c r="B30" s="63" t="s">
        <v>125</v>
      </c>
      <c r="C30" s="64">
        <v>2426</v>
      </c>
      <c r="D30" s="64">
        <v>30</v>
      </c>
      <c r="E30" s="64">
        <v>3</v>
      </c>
      <c r="F30" s="64">
        <v>54</v>
      </c>
      <c r="G30" s="64">
        <v>8</v>
      </c>
      <c r="H30" s="64">
        <v>1</v>
      </c>
      <c r="I30" s="64">
        <v>2749</v>
      </c>
      <c r="J30" s="64">
        <v>57</v>
      </c>
      <c r="K30" s="64">
        <v>2</v>
      </c>
      <c r="L30" s="64">
        <v>650</v>
      </c>
      <c r="M30" s="64">
        <v>7</v>
      </c>
      <c r="N30" s="64">
        <v>90</v>
      </c>
      <c r="O30" s="64">
        <v>0</v>
      </c>
      <c r="P30" s="64">
        <v>0</v>
      </c>
      <c r="Q30" s="61">
        <f t="shared" si="0"/>
        <v>6077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>
      <c r="A31" s="58">
        <v>23</v>
      </c>
      <c r="B31" s="59" t="s">
        <v>159</v>
      </c>
      <c r="C31" s="60">
        <v>23882</v>
      </c>
      <c r="D31" s="60">
        <v>29</v>
      </c>
      <c r="E31" s="60">
        <v>80</v>
      </c>
      <c r="F31" s="60">
        <v>867</v>
      </c>
      <c r="G31" s="60">
        <v>6</v>
      </c>
      <c r="H31" s="60">
        <v>120</v>
      </c>
      <c r="I31" s="60">
        <v>23418</v>
      </c>
      <c r="J31" s="60">
        <v>180</v>
      </c>
      <c r="K31" s="60">
        <v>32</v>
      </c>
      <c r="L31" s="60">
        <v>12299</v>
      </c>
      <c r="M31" s="60">
        <v>83</v>
      </c>
      <c r="N31" s="60">
        <v>616</v>
      </c>
      <c r="O31" s="60">
        <v>4</v>
      </c>
      <c r="P31" s="60">
        <v>0</v>
      </c>
      <c r="Q31" s="61">
        <f t="shared" si="0"/>
        <v>61616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>
      <c r="A32" s="62">
        <v>24</v>
      </c>
      <c r="B32" s="63" t="s">
        <v>127</v>
      </c>
      <c r="C32" s="64">
        <v>2000</v>
      </c>
      <c r="D32" s="64">
        <v>38</v>
      </c>
      <c r="E32" s="64">
        <v>17</v>
      </c>
      <c r="F32" s="64">
        <v>78</v>
      </c>
      <c r="G32" s="64">
        <v>1</v>
      </c>
      <c r="H32" s="64">
        <v>3</v>
      </c>
      <c r="I32" s="64">
        <v>2637</v>
      </c>
      <c r="J32" s="64">
        <v>38</v>
      </c>
      <c r="K32" s="64">
        <v>2</v>
      </c>
      <c r="L32" s="64">
        <v>1637</v>
      </c>
      <c r="M32" s="64">
        <v>32</v>
      </c>
      <c r="N32" s="64">
        <v>68</v>
      </c>
      <c r="O32" s="64">
        <v>0</v>
      </c>
      <c r="P32" s="64">
        <v>0</v>
      </c>
      <c r="Q32" s="61">
        <f t="shared" si="0"/>
        <v>6551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>
      <c r="A33" s="58">
        <v>25</v>
      </c>
      <c r="B33" s="59" t="s">
        <v>160</v>
      </c>
      <c r="C33" s="60">
        <v>12050</v>
      </c>
      <c r="D33" s="60">
        <v>56</v>
      </c>
      <c r="E33" s="60">
        <v>21</v>
      </c>
      <c r="F33" s="60">
        <v>279</v>
      </c>
      <c r="G33" s="60">
        <v>20</v>
      </c>
      <c r="H33" s="60">
        <v>18</v>
      </c>
      <c r="I33" s="60">
        <v>7249</v>
      </c>
      <c r="J33" s="60">
        <v>127</v>
      </c>
      <c r="K33" s="60">
        <v>7</v>
      </c>
      <c r="L33" s="60">
        <v>9388</v>
      </c>
      <c r="M33" s="60">
        <v>33</v>
      </c>
      <c r="N33" s="60">
        <v>235</v>
      </c>
      <c r="O33" s="60">
        <v>4</v>
      </c>
      <c r="P33" s="60">
        <v>0</v>
      </c>
      <c r="Q33" s="61">
        <f t="shared" si="0"/>
        <v>29487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>
      <c r="A34" s="62">
        <v>26</v>
      </c>
      <c r="B34" s="63" t="s">
        <v>129</v>
      </c>
      <c r="C34" s="64">
        <v>7456</v>
      </c>
      <c r="D34" s="64">
        <v>23</v>
      </c>
      <c r="E34" s="64">
        <v>24</v>
      </c>
      <c r="F34" s="64">
        <v>327</v>
      </c>
      <c r="G34" s="64">
        <v>10</v>
      </c>
      <c r="H34" s="64">
        <v>39</v>
      </c>
      <c r="I34" s="64">
        <v>7100</v>
      </c>
      <c r="J34" s="64">
        <v>70</v>
      </c>
      <c r="K34" s="64">
        <v>4</v>
      </c>
      <c r="L34" s="64">
        <v>2299</v>
      </c>
      <c r="M34" s="64">
        <v>4</v>
      </c>
      <c r="N34" s="64">
        <v>92</v>
      </c>
      <c r="O34" s="64">
        <v>1</v>
      </c>
      <c r="P34" s="64">
        <v>0</v>
      </c>
      <c r="Q34" s="61">
        <f t="shared" si="0"/>
        <v>17449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>
      <c r="A35" s="58">
        <v>27</v>
      </c>
      <c r="B35" s="59" t="s">
        <v>130</v>
      </c>
      <c r="C35" s="60">
        <v>66341</v>
      </c>
      <c r="D35" s="60">
        <v>143</v>
      </c>
      <c r="E35" s="60">
        <v>669</v>
      </c>
      <c r="F35" s="60">
        <v>1276</v>
      </c>
      <c r="G35" s="60">
        <v>18</v>
      </c>
      <c r="H35" s="60">
        <v>371</v>
      </c>
      <c r="I35" s="60">
        <v>22189</v>
      </c>
      <c r="J35" s="60">
        <v>548</v>
      </c>
      <c r="K35" s="60">
        <v>44</v>
      </c>
      <c r="L35" s="60">
        <v>21440</v>
      </c>
      <c r="M35" s="60">
        <v>111</v>
      </c>
      <c r="N35" s="60">
        <v>1072</v>
      </c>
      <c r="O35" s="60">
        <v>36</v>
      </c>
      <c r="P35" s="60">
        <v>0</v>
      </c>
      <c r="Q35" s="61">
        <f t="shared" si="0"/>
        <v>114258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>
      <c r="A36" s="62">
        <v>28</v>
      </c>
      <c r="B36" s="63" t="s">
        <v>131</v>
      </c>
      <c r="C36" s="64">
        <v>13894</v>
      </c>
      <c r="D36" s="64">
        <v>46</v>
      </c>
      <c r="E36" s="64">
        <v>61</v>
      </c>
      <c r="F36" s="64">
        <v>270</v>
      </c>
      <c r="G36" s="64">
        <v>5</v>
      </c>
      <c r="H36" s="64">
        <v>88</v>
      </c>
      <c r="I36" s="64">
        <v>11173</v>
      </c>
      <c r="J36" s="64">
        <v>132</v>
      </c>
      <c r="K36" s="64">
        <v>16</v>
      </c>
      <c r="L36" s="64">
        <v>5966</v>
      </c>
      <c r="M36" s="64">
        <v>36</v>
      </c>
      <c r="N36" s="64">
        <v>303</v>
      </c>
      <c r="O36" s="64">
        <v>5</v>
      </c>
      <c r="P36" s="64">
        <v>0</v>
      </c>
      <c r="Q36" s="61">
        <f t="shared" si="0"/>
        <v>31995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>
      <c r="A37" s="58">
        <v>29</v>
      </c>
      <c r="B37" s="59" t="s">
        <v>161</v>
      </c>
      <c r="C37" s="60">
        <v>3272</v>
      </c>
      <c r="D37" s="60">
        <v>42</v>
      </c>
      <c r="E37" s="60">
        <v>14</v>
      </c>
      <c r="F37" s="60">
        <v>94</v>
      </c>
      <c r="G37" s="60">
        <v>2</v>
      </c>
      <c r="H37" s="60">
        <v>3</v>
      </c>
      <c r="I37" s="60">
        <v>5058</v>
      </c>
      <c r="J37" s="60">
        <v>56</v>
      </c>
      <c r="K37" s="60">
        <v>2</v>
      </c>
      <c r="L37" s="60">
        <v>1146</v>
      </c>
      <c r="M37" s="60">
        <v>15</v>
      </c>
      <c r="N37" s="60">
        <v>121</v>
      </c>
      <c r="O37" s="60">
        <v>2</v>
      </c>
      <c r="P37" s="60">
        <v>0</v>
      </c>
      <c r="Q37" s="61">
        <f t="shared" si="0"/>
        <v>9827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>
      <c r="A38" s="62">
        <v>30</v>
      </c>
      <c r="B38" s="63" t="s">
        <v>133</v>
      </c>
      <c r="C38" s="64">
        <v>8346</v>
      </c>
      <c r="D38" s="64">
        <v>41</v>
      </c>
      <c r="E38" s="64">
        <v>37</v>
      </c>
      <c r="F38" s="64">
        <v>247</v>
      </c>
      <c r="G38" s="64">
        <v>3</v>
      </c>
      <c r="H38" s="64">
        <v>12</v>
      </c>
      <c r="I38" s="64">
        <v>10445</v>
      </c>
      <c r="J38" s="64">
        <v>193</v>
      </c>
      <c r="K38" s="64">
        <v>13</v>
      </c>
      <c r="L38" s="64">
        <v>4239</v>
      </c>
      <c r="M38" s="64">
        <v>37</v>
      </c>
      <c r="N38" s="64">
        <v>285</v>
      </c>
      <c r="O38" s="64">
        <v>5</v>
      </c>
      <c r="P38" s="64">
        <v>0</v>
      </c>
      <c r="Q38" s="61">
        <f t="shared" si="0"/>
        <v>23903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>
      <c r="A39" s="58">
        <v>31</v>
      </c>
      <c r="B39" s="59" t="s">
        <v>162</v>
      </c>
      <c r="C39" s="60">
        <v>26292</v>
      </c>
      <c r="D39" s="60">
        <v>68</v>
      </c>
      <c r="E39" s="60">
        <v>55</v>
      </c>
      <c r="F39" s="60">
        <v>795</v>
      </c>
      <c r="G39" s="60">
        <v>13</v>
      </c>
      <c r="H39" s="60">
        <v>65</v>
      </c>
      <c r="I39" s="60">
        <v>15862</v>
      </c>
      <c r="J39" s="60">
        <v>184</v>
      </c>
      <c r="K39" s="60">
        <v>13</v>
      </c>
      <c r="L39" s="60">
        <v>15338</v>
      </c>
      <c r="M39" s="60">
        <v>61</v>
      </c>
      <c r="N39" s="60">
        <v>443</v>
      </c>
      <c r="O39" s="60">
        <v>8</v>
      </c>
      <c r="P39" s="60">
        <v>1</v>
      </c>
      <c r="Q39" s="61">
        <f t="shared" si="0"/>
        <v>59198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>
      <c r="A40" s="62">
        <v>32</v>
      </c>
      <c r="B40" s="63" t="s">
        <v>163</v>
      </c>
      <c r="C40" s="64">
        <v>16586</v>
      </c>
      <c r="D40" s="64">
        <v>74</v>
      </c>
      <c r="E40" s="64">
        <v>52</v>
      </c>
      <c r="F40" s="64">
        <v>552</v>
      </c>
      <c r="G40" s="64">
        <v>9</v>
      </c>
      <c r="H40" s="64">
        <v>45</v>
      </c>
      <c r="I40" s="64">
        <v>11434</v>
      </c>
      <c r="J40" s="64">
        <v>206</v>
      </c>
      <c r="K40" s="64">
        <v>14</v>
      </c>
      <c r="L40" s="64">
        <v>2045</v>
      </c>
      <c r="M40" s="64">
        <v>37</v>
      </c>
      <c r="N40" s="64">
        <v>437</v>
      </c>
      <c r="O40" s="64">
        <v>1</v>
      </c>
      <c r="P40" s="64">
        <v>0</v>
      </c>
      <c r="Q40" s="61">
        <f t="shared" si="0"/>
        <v>31492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>
      <c r="A41" s="58">
        <v>33</v>
      </c>
      <c r="B41" s="59" t="s">
        <v>136</v>
      </c>
      <c r="C41" s="60">
        <v>16842</v>
      </c>
      <c r="D41" s="60">
        <v>63</v>
      </c>
      <c r="E41" s="60">
        <v>67</v>
      </c>
      <c r="F41" s="60">
        <v>784</v>
      </c>
      <c r="G41" s="60">
        <v>6</v>
      </c>
      <c r="H41" s="60">
        <v>40</v>
      </c>
      <c r="I41" s="60">
        <v>17036</v>
      </c>
      <c r="J41" s="60">
        <v>238</v>
      </c>
      <c r="K41" s="60">
        <v>19</v>
      </c>
      <c r="L41" s="60">
        <v>8455</v>
      </c>
      <c r="M41" s="60">
        <v>86</v>
      </c>
      <c r="N41" s="60">
        <v>544</v>
      </c>
      <c r="O41" s="60">
        <v>6</v>
      </c>
      <c r="P41" s="60">
        <v>0</v>
      </c>
      <c r="Q41" s="61">
        <f t="shared" si="0"/>
        <v>44186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>
      <c r="A42" s="62">
        <v>34</v>
      </c>
      <c r="B42" s="63" t="s">
        <v>137</v>
      </c>
      <c r="C42" s="64">
        <v>256</v>
      </c>
      <c r="D42" s="64">
        <v>26</v>
      </c>
      <c r="E42" s="64">
        <v>2</v>
      </c>
      <c r="F42" s="64">
        <v>14</v>
      </c>
      <c r="G42" s="64">
        <v>4</v>
      </c>
      <c r="H42" s="64">
        <v>0</v>
      </c>
      <c r="I42" s="64">
        <v>264</v>
      </c>
      <c r="J42" s="64">
        <v>26</v>
      </c>
      <c r="K42" s="64">
        <v>1</v>
      </c>
      <c r="L42" s="64">
        <v>35</v>
      </c>
      <c r="M42" s="64">
        <v>3</v>
      </c>
      <c r="N42" s="64">
        <v>8</v>
      </c>
      <c r="O42" s="64">
        <v>0</v>
      </c>
      <c r="P42" s="64">
        <v>0</v>
      </c>
      <c r="Q42" s="61">
        <f t="shared" si="0"/>
        <v>639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>
      <c r="A43" s="58">
        <v>35</v>
      </c>
      <c r="B43" s="59" t="s">
        <v>138</v>
      </c>
      <c r="C43" s="60">
        <v>9400</v>
      </c>
      <c r="D43" s="60">
        <v>14</v>
      </c>
      <c r="E43" s="60">
        <v>52</v>
      </c>
      <c r="F43" s="60">
        <v>224</v>
      </c>
      <c r="G43" s="60">
        <v>13</v>
      </c>
      <c r="H43" s="60">
        <v>72</v>
      </c>
      <c r="I43" s="60">
        <v>8251</v>
      </c>
      <c r="J43" s="60">
        <v>50</v>
      </c>
      <c r="K43" s="60">
        <v>7</v>
      </c>
      <c r="L43" s="60">
        <v>3159</v>
      </c>
      <c r="M43" s="60">
        <v>19</v>
      </c>
      <c r="N43" s="60">
        <v>302</v>
      </c>
      <c r="O43" s="60">
        <v>1</v>
      </c>
      <c r="P43" s="60">
        <v>0</v>
      </c>
      <c r="Q43" s="61">
        <f t="shared" si="0"/>
        <v>21564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>
      <c r="A44" s="62">
        <v>36</v>
      </c>
      <c r="B44" s="63" t="s">
        <v>139</v>
      </c>
      <c r="C44" s="64">
        <v>1261</v>
      </c>
      <c r="D44" s="64">
        <v>23</v>
      </c>
      <c r="E44" s="64">
        <v>8</v>
      </c>
      <c r="F44" s="64">
        <v>28</v>
      </c>
      <c r="G44" s="64">
        <v>6</v>
      </c>
      <c r="H44" s="64">
        <v>10</v>
      </c>
      <c r="I44" s="64">
        <v>1017</v>
      </c>
      <c r="J44" s="64">
        <v>30</v>
      </c>
      <c r="K44" s="64">
        <v>0</v>
      </c>
      <c r="L44" s="64">
        <v>297</v>
      </c>
      <c r="M44" s="64">
        <v>6</v>
      </c>
      <c r="N44" s="64">
        <v>19</v>
      </c>
      <c r="O44" s="64">
        <v>0</v>
      </c>
      <c r="P44" s="64">
        <v>0</v>
      </c>
      <c r="Q44" s="61">
        <f t="shared" si="0"/>
        <v>2705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>
      <c r="A45" s="58">
        <v>37</v>
      </c>
      <c r="B45" s="59" t="s">
        <v>140</v>
      </c>
      <c r="C45" s="60">
        <v>32121</v>
      </c>
      <c r="D45" s="60">
        <v>166</v>
      </c>
      <c r="E45" s="60">
        <v>226</v>
      </c>
      <c r="F45" s="60">
        <v>700</v>
      </c>
      <c r="G45" s="60">
        <v>12</v>
      </c>
      <c r="H45" s="60">
        <v>106</v>
      </c>
      <c r="I45" s="60">
        <v>15346</v>
      </c>
      <c r="J45" s="60">
        <v>198</v>
      </c>
      <c r="K45" s="60">
        <v>22</v>
      </c>
      <c r="L45" s="60">
        <v>13807</v>
      </c>
      <c r="M45" s="60">
        <v>48</v>
      </c>
      <c r="N45" s="60">
        <v>696</v>
      </c>
      <c r="O45" s="60">
        <v>1</v>
      </c>
      <c r="P45" s="60">
        <v>0</v>
      </c>
      <c r="Q45" s="61">
        <f t="shared" si="0"/>
        <v>63449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>
      <c r="A46" s="62">
        <v>38</v>
      </c>
      <c r="B46" s="63" t="s">
        <v>141</v>
      </c>
      <c r="C46" s="64">
        <v>1915</v>
      </c>
      <c r="D46" s="64">
        <v>28</v>
      </c>
      <c r="E46" s="64">
        <v>12</v>
      </c>
      <c r="F46" s="64">
        <v>28</v>
      </c>
      <c r="G46" s="64">
        <v>2</v>
      </c>
      <c r="H46" s="64">
        <v>9</v>
      </c>
      <c r="I46" s="64">
        <v>1922</v>
      </c>
      <c r="J46" s="64">
        <v>44</v>
      </c>
      <c r="K46" s="64">
        <v>3</v>
      </c>
      <c r="L46" s="64">
        <v>620</v>
      </c>
      <c r="M46" s="64">
        <v>3</v>
      </c>
      <c r="N46" s="64">
        <v>68</v>
      </c>
      <c r="O46" s="64">
        <v>0</v>
      </c>
      <c r="P46" s="64">
        <v>0</v>
      </c>
      <c r="Q46" s="61">
        <f t="shared" si="0"/>
        <v>4654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>
      <c r="A47" s="58">
        <v>39</v>
      </c>
      <c r="B47" s="59" t="s">
        <v>142</v>
      </c>
      <c r="C47" s="60">
        <v>4900</v>
      </c>
      <c r="D47" s="60">
        <v>20</v>
      </c>
      <c r="E47" s="60">
        <v>10</v>
      </c>
      <c r="F47" s="60">
        <v>126</v>
      </c>
      <c r="G47" s="60">
        <v>1</v>
      </c>
      <c r="H47" s="60">
        <v>39</v>
      </c>
      <c r="I47" s="60">
        <v>4755</v>
      </c>
      <c r="J47" s="60">
        <v>58</v>
      </c>
      <c r="K47" s="60">
        <v>4</v>
      </c>
      <c r="L47" s="60">
        <v>1985</v>
      </c>
      <c r="M47" s="60">
        <v>9</v>
      </c>
      <c r="N47" s="60">
        <v>135</v>
      </c>
      <c r="O47" s="60">
        <v>0</v>
      </c>
      <c r="P47" s="60">
        <v>0</v>
      </c>
      <c r="Q47" s="61">
        <f t="shared" si="0"/>
        <v>12042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>
      <c r="A48" s="62">
        <v>40</v>
      </c>
      <c r="B48" s="63" t="s">
        <v>143</v>
      </c>
      <c r="C48" s="64">
        <v>653</v>
      </c>
      <c r="D48" s="64">
        <v>18</v>
      </c>
      <c r="E48" s="64">
        <v>4</v>
      </c>
      <c r="F48" s="64">
        <v>16</v>
      </c>
      <c r="G48" s="64">
        <v>0</v>
      </c>
      <c r="H48" s="64">
        <v>14</v>
      </c>
      <c r="I48" s="64">
        <v>476</v>
      </c>
      <c r="J48" s="64">
        <v>17</v>
      </c>
      <c r="K48" s="64">
        <v>1</v>
      </c>
      <c r="L48" s="64">
        <v>76</v>
      </c>
      <c r="M48" s="64">
        <v>3</v>
      </c>
      <c r="N48" s="64">
        <v>16</v>
      </c>
      <c r="O48" s="64">
        <v>1</v>
      </c>
      <c r="P48" s="64">
        <v>0</v>
      </c>
      <c r="Q48" s="61">
        <f t="shared" si="0"/>
        <v>1295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>
      <c r="A49" s="58">
        <v>41</v>
      </c>
      <c r="B49" s="59" t="s">
        <v>144</v>
      </c>
      <c r="C49" s="60">
        <v>11256</v>
      </c>
      <c r="D49" s="60">
        <v>32</v>
      </c>
      <c r="E49" s="60">
        <v>71</v>
      </c>
      <c r="F49" s="60">
        <v>419</v>
      </c>
      <c r="G49" s="60">
        <v>3</v>
      </c>
      <c r="H49" s="60">
        <v>85</v>
      </c>
      <c r="I49" s="60">
        <v>5509</v>
      </c>
      <c r="J49" s="60">
        <v>132</v>
      </c>
      <c r="K49" s="60">
        <v>5</v>
      </c>
      <c r="L49" s="60">
        <v>13792</v>
      </c>
      <c r="M49" s="60">
        <v>50</v>
      </c>
      <c r="N49" s="60">
        <v>181</v>
      </c>
      <c r="O49" s="60">
        <v>1</v>
      </c>
      <c r="P49" s="60">
        <v>0</v>
      </c>
      <c r="Q49" s="61">
        <f t="shared" si="0"/>
        <v>31536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>
      <c r="A50" s="62">
        <v>42</v>
      </c>
      <c r="B50" s="63" t="s">
        <v>145</v>
      </c>
      <c r="C50" s="64">
        <v>18419</v>
      </c>
      <c r="D50" s="64">
        <v>76</v>
      </c>
      <c r="E50" s="64">
        <v>77</v>
      </c>
      <c r="F50" s="64">
        <v>734</v>
      </c>
      <c r="G50" s="64">
        <v>10</v>
      </c>
      <c r="H50" s="64">
        <v>177</v>
      </c>
      <c r="I50" s="64">
        <v>16459</v>
      </c>
      <c r="J50" s="64">
        <v>161</v>
      </c>
      <c r="K50" s="64">
        <v>18</v>
      </c>
      <c r="L50" s="64">
        <v>8520</v>
      </c>
      <c r="M50" s="64">
        <v>61</v>
      </c>
      <c r="N50" s="64">
        <v>383</v>
      </c>
      <c r="O50" s="64">
        <v>4</v>
      </c>
      <c r="P50" s="64">
        <v>0</v>
      </c>
      <c r="Q50" s="61">
        <f t="shared" si="0"/>
        <v>45099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>
      <c r="A51" s="58">
        <v>43</v>
      </c>
      <c r="B51" s="59" t="s">
        <v>146</v>
      </c>
      <c r="C51" s="60">
        <v>1999</v>
      </c>
      <c r="D51" s="60">
        <v>29</v>
      </c>
      <c r="E51" s="60">
        <v>11</v>
      </c>
      <c r="F51" s="60">
        <v>169</v>
      </c>
      <c r="G51" s="60">
        <v>1</v>
      </c>
      <c r="H51" s="60">
        <v>0</v>
      </c>
      <c r="I51" s="60">
        <v>2444</v>
      </c>
      <c r="J51" s="60">
        <v>61</v>
      </c>
      <c r="K51" s="60">
        <v>3</v>
      </c>
      <c r="L51" s="60">
        <v>318</v>
      </c>
      <c r="M51" s="60">
        <v>10</v>
      </c>
      <c r="N51" s="60">
        <v>33</v>
      </c>
      <c r="O51" s="60">
        <v>1</v>
      </c>
      <c r="P51" s="60">
        <v>0</v>
      </c>
      <c r="Q51" s="61">
        <f t="shared" si="0"/>
        <v>5079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>
      <c r="A52" s="62">
        <v>44</v>
      </c>
      <c r="B52" s="63" t="s">
        <v>164</v>
      </c>
      <c r="C52" s="64">
        <v>9932</v>
      </c>
      <c r="D52" s="64">
        <v>50</v>
      </c>
      <c r="E52" s="64">
        <v>44</v>
      </c>
      <c r="F52" s="64">
        <v>359</v>
      </c>
      <c r="G52" s="64">
        <v>2</v>
      </c>
      <c r="H52" s="64">
        <v>86</v>
      </c>
      <c r="I52" s="64">
        <v>4844</v>
      </c>
      <c r="J52" s="64">
        <v>64</v>
      </c>
      <c r="K52" s="64">
        <v>4</v>
      </c>
      <c r="L52" s="64">
        <v>2955</v>
      </c>
      <c r="M52" s="64">
        <v>31</v>
      </c>
      <c r="N52" s="64">
        <v>354</v>
      </c>
      <c r="O52" s="64">
        <v>1</v>
      </c>
      <c r="P52" s="64">
        <v>0</v>
      </c>
      <c r="Q52" s="61">
        <f t="shared" si="0"/>
        <v>18726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>
      <c r="A53" s="58">
        <v>45</v>
      </c>
      <c r="B53" s="59" t="s">
        <v>165</v>
      </c>
      <c r="C53" s="60">
        <v>56</v>
      </c>
      <c r="D53" s="60">
        <v>11</v>
      </c>
      <c r="E53" s="60">
        <v>1</v>
      </c>
      <c r="F53" s="60">
        <v>3</v>
      </c>
      <c r="G53" s="60">
        <v>1</v>
      </c>
      <c r="H53" s="60">
        <v>1</v>
      </c>
      <c r="I53" s="60">
        <v>57</v>
      </c>
      <c r="J53" s="60">
        <v>24</v>
      </c>
      <c r="K53" s="60">
        <v>0</v>
      </c>
      <c r="L53" s="60">
        <v>43</v>
      </c>
      <c r="M53" s="60">
        <v>0</v>
      </c>
      <c r="N53" s="60">
        <v>0</v>
      </c>
      <c r="O53" s="60">
        <v>0</v>
      </c>
      <c r="P53" s="60">
        <v>0</v>
      </c>
      <c r="Q53" s="61">
        <f t="shared" si="0"/>
        <v>197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>
      <c r="A54" s="62">
        <v>46</v>
      </c>
      <c r="B54" s="63" t="s">
        <v>149</v>
      </c>
      <c r="C54" s="64">
        <v>10332</v>
      </c>
      <c r="D54" s="64">
        <v>22</v>
      </c>
      <c r="E54" s="64">
        <v>48</v>
      </c>
      <c r="F54" s="64">
        <v>251</v>
      </c>
      <c r="G54" s="64">
        <v>10</v>
      </c>
      <c r="H54" s="64">
        <v>53</v>
      </c>
      <c r="I54" s="64">
        <v>10014</v>
      </c>
      <c r="J54" s="64">
        <v>95</v>
      </c>
      <c r="K54" s="64">
        <v>8</v>
      </c>
      <c r="L54" s="64">
        <v>5057</v>
      </c>
      <c r="M54" s="64">
        <v>24</v>
      </c>
      <c r="N54" s="64">
        <v>172</v>
      </c>
      <c r="O54" s="64">
        <v>3</v>
      </c>
      <c r="P54" s="64">
        <v>0</v>
      </c>
      <c r="Q54" s="61">
        <f t="shared" si="0"/>
        <v>26089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thickBot="1">
      <c r="A55" s="91" t="s">
        <v>175</v>
      </c>
      <c r="B55" s="92"/>
      <c r="C55" s="65">
        <f>SUM(C9:C54)</f>
        <v>1148805</v>
      </c>
      <c r="D55" s="65">
        <f t="shared" ref="D55:P55" si="1">SUM(D9:D54)</f>
        <v>9109</v>
      </c>
      <c r="E55" s="65">
        <f t="shared" si="1"/>
        <v>10369</v>
      </c>
      <c r="F55" s="65">
        <f t="shared" si="1"/>
        <v>24948</v>
      </c>
      <c r="G55" s="65">
        <f t="shared" si="1"/>
        <v>711</v>
      </c>
      <c r="H55" s="65">
        <f t="shared" si="1"/>
        <v>5167</v>
      </c>
      <c r="I55" s="65">
        <f t="shared" si="1"/>
        <v>561952</v>
      </c>
      <c r="J55" s="65">
        <f t="shared" si="1"/>
        <v>12506</v>
      </c>
      <c r="K55" s="65">
        <f t="shared" si="1"/>
        <v>1013</v>
      </c>
      <c r="L55" s="65">
        <f t="shared" si="1"/>
        <v>378687</v>
      </c>
      <c r="M55" s="65">
        <f t="shared" si="1"/>
        <v>2945</v>
      </c>
      <c r="N55" s="65">
        <f t="shared" si="1"/>
        <v>22963</v>
      </c>
      <c r="O55" s="65">
        <f t="shared" si="1"/>
        <v>580</v>
      </c>
      <c r="P55" s="65">
        <f t="shared" si="1"/>
        <v>3</v>
      </c>
      <c r="Q55" s="61">
        <f t="shared" si="0"/>
        <v>2179758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>
      <c r="A57" s="52" t="s">
        <v>176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27">
      <c r="A58" s="87" t="s">
        <v>184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</row>
    <row r="59" spans="1:27">
      <c r="A59" s="87" t="s">
        <v>177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0" spans="1:27">
      <c r="A60" s="87" t="s">
        <v>181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</row>
    <row r="61" spans="1:27">
      <c r="A61" s="87" t="s">
        <v>182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</row>
    <row r="62" spans="1:27">
      <c r="A62" s="87" t="s">
        <v>178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9"/>
    </row>
    <row r="63" spans="1:27">
      <c r="A63" s="87" t="s">
        <v>180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9"/>
    </row>
  </sheetData>
  <mergeCells count="25"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>
      <c r="A1" s="11"/>
      <c r="B1" s="12" t="s">
        <v>99</v>
      </c>
      <c r="C1" s="13"/>
      <c r="D1" s="14"/>
      <c r="E1" s="15"/>
      <c r="F1" s="93"/>
      <c r="G1" s="94"/>
      <c r="H1" s="94"/>
      <c r="I1" s="94"/>
      <c r="J1" s="94"/>
      <c r="K1" s="95"/>
      <c r="L1" s="16"/>
      <c r="M1" s="16"/>
      <c r="N1" s="17"/>
      <c r="O1" s="17"/>
    </row>
    <row r="2" spans="1:20" ht="15.75" thickBot="1">
      <c r="A2" s="18"/>
      <c r="B2" s="19"/>
      <c r="C2" s="93" t="s">
        <v>0</v>
      </c>
      <c r="D2" s="94"/>
      <c r="E2" s="95"/>
      <c r="F2" s="93" t="s">
        <v>1</v>
      </c>
      <c r="G2" s="94"/>
      <c r="H2" s="96"/>
      <c r="I2" s="97" t="s">
        <v>2</v>
      </c>
      <c r="J2" s="94"/>
      <c r="K2" s="95"/>
      <c r="L2" s="20" t="s">
        <v>3</v>
      </c>
      <c r="M2" s="20" t="s">
        <v>4</v>
      </c>
      <c r="N2" s="17"/>
      <c r="O2" s="17"/>
    </row>
    <row r="3" spans="1:20" ht="15.75" thickBot="1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>
      <c r="P55" s="1"/>
    </row>
    <row r="56" spans="1:19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2019</vt:lpstr>
      <vt:lpstr>Autos COMPARACION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Dirección Técnica de Ingresos</cp:lastModifiedBy>
  <cp:lastPrinted>2019-08-07T23:14:38Z</cp:lastPrinted>
  <dcterms:created xsi:type="dcterms:W3CDTF">2010-02-17T16:35:53Z</dcterms:created>
  <dcterms:modified xsi:type="dcterms:W3CDTF">2020-02-11T16:02:35Z</dcterms:modified>
</cp:coreProperties>
</file>