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4\8. AGOSTO SOLICITUD ESPECIAL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I55" i="1"/>
  <c r="H55" i="1"/>
  <c r="E55" i="1"/>
  <c r="D55" i="1"/>
  <c r="C55" i="1"/>
  <c r="S55" i="1" l="1"/>
</calcChain>
</file>

<file path=xl/sharedStrings.xml><?xml version="1.0" encoding="utf-8"?>
<sst xmlns="http://schemas.openxmlformats.org/spreadsheetml/2006/main" count="240" uniqueCount="187">
  <si>
    <t xml:space="preserve">Secretaría de Finanzas, Inversión y Administración </t>
  </si>
  <si>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</si>
  <si>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</si>
  <si>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</si>
  <si>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</si>
  <si>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</si>
  <si>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</si>
  <si>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</si>
  <si>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</si>
  <si>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</si>
  <si>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</si>
  <si>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</si>
  <si>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</si>
  <si>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</si>
  <si>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</si>
  <si>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</si>
  <si>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</si>
  <si>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</si>
  <si>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</si>
  <si>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</si>
  <si>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</si>
  <si>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</si>
  <si>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</si>
  <si>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</si>
  <si>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</si>
  <si>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</si>
  <si>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</si>
  <si>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</si>
  <si>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</si>
  <si>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</si>
  <si>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</si>
  <si>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</si>
  <si>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</si>
  <si>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</si>
  <si>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</si>
  <si>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</si>
  <si>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</si>
  <si>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</si>
  <si>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</si>
  <si>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</si>
  <si>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</si>
  <si>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</si>
  <si>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</si>
  <si>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</si>
  <si>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</si>
  <si>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</si>
  <si>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</si>
  <si>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</si>
  <si>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</si>
  <si>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</si>
  <si>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</si>
  <si>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</si>
  <si>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</si>
  <si>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</si>
  <si>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</si>
  <si>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</si>
  <si>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</si>
  <si>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</si>
  <si>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</si>
  <si>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</si>
  <si>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</si>
  <si>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</si>
  <si>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</si>
  <si>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</si>
  <si>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</si>
  <si>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</si>
  <si>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</si>
  <si>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</si>
  <si>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</si>
  <si>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</si>
  <si>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</si>
  <si>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</si>
  <si>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</si>
  <si>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</si>
  <si>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</si>
  <si>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</si>
  <si>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</si>
  <si>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</si>
  <si>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</si>
  <si>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</si>
  <si>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</si>
  <si>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</si>
  <si>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</si>
  <si>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</si>
  <si>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</si>
  <si>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</si>
  <si>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</si>
  <si>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</si>
  <si>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</si>
  <si>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</si>
  <si>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</si>
  <si>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</si>
  <si>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</si>
  <si>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</si>
  <si>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</si>
  <si>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</si>
  <si>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</si>
  <si>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</si>
  <si>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</si>
  <si>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</si>
  <si>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</si>
  <si>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</si>
  <si>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</si>
  <si>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</si>
  <si>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</si>
  <si>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</si>
  <si>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</si>
  <si>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</si>
  <si>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</si>
  <si>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</si>
  <si>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</si>
  <si>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</si>
  <si>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</si>
  <si>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</si>
  <si>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</si>
  <si>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</si>
  <si>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</si>
  <si>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</si>
  <si>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</si>
  <si>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</si>
  <si>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</si>
  <si>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</si>
  <si>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</si>
  <si>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</si>
  <si>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</si>
  <si>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</si>
  <si>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</si>
  <si>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</si>
  <si>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</si>
  <si>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</si>
  <si>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</si>
  <si>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</si>
  <si>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</si>
  <si>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</si>
  <si>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</si>
  <si>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</si>
  <si>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</si>
  <si>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</si>
  <si>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</si>
  <si>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</si>
  <si>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</si>
  <si>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</si>
  <si>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</si>
  <si>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</si>
  <si>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</si>
  <si>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</si>
  <si>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</si>
  <si>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</si>
  <si>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</si>
  <si>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</si>
  <si>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</si>
  <si>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</si>
  <si>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</si>
  <si>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</si>
  <si>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</si>
  <si>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</si>
  <si>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</si>
  <si>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</si>
  <si>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</si>
  <si>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</si>
  <si>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</si>
  <si>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</si>
  <si>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</si>
  <si>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</si>
  <si>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</si>
  <si>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</si>
  <si>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</si>
  <si>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</si>
  <si>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</si>
  <si>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</si>
  <si>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</si>
  <si>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</si>
  <si>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</si>
  <si>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</si>
  <si>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</si>
  <si>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</si>
  <si>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</si>
  <si>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</si>
  <si>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</si>
  <si>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</si>
  <si>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</si>
  <si>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</si>
  <si>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</si>
  <si>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</si>
  <si>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</si>
  <si>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Ejercicio Fiscal 2024 con corte al 31 de agosto de 2024</t>
  </si>
  <si>
    <t>* La información corresponde a los vehículos que con corte al 31 de agosto de 2024,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</si>
</sst>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2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7">
    <xf numFmtId="0" fontId="0" fillId="0" borderId="0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1" fillId="0" borderId="51"/>
    <xf numFmtId="0" fontId="27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</cellStyleXfs>
  <cellXfs count="149">
    <xf numFmtId="0" fontId="0" fillId="0" borderId="0" xfId="0" applyFont="1" applyAlignment="1"/>
    <xf numFmtId="0" fontId="11" fillId="0" borderId="0" xfId="0" applyFont="1"/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20" fillId="6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49" xfId="0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164" fontId="21" fillId="0" borderId="25" xfId="0" applyNumberFormat="1" applyFont="1" applyBorder="1" applyAlignment="1">
      <alignment vertical="center"/>
    </xf>
    <xf numFmtId="164" fontId="21" fillId="0" borderId="29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/>
    <xf numFmtId="165" fontId="22" fillId="0" borderId="0" xfId="0" applyNumberFormat="1" applyFont="1"/>
    <xf numFmtId="164" fontId="22" fillId="0" borderId="0" xfId="0" applyNumberFormat="1" applyFont="1"/>
    <xf numFmtId="0" fontId="23" fillId="0" borderId="29" xfId="0" applyFont="1" applyBorder="1" applyAlignment="1">
      <alignment vertical="center"/>
    </xf>
    <xf numFmtId="164" fontId="21" fillId="7" borderId="29" xfId="0" applyNumberFormat="1" applyFont="1" applyFill="1" applyBorder="1" applyAlignment="1">
      <alignment vertical="center"/>
    </xf>
    <xf numFmtId="164" fontId="21" fillId="7" borderId="23" xfId="0" applyNumberFormat="1" applyFont="1" applyFill="1" applyBorder="1" applyAlignment="1">
      <alignment vertical="center"/>
    </xf>
    <xf numFmtId="164" fontId="21" fillId="7" borderId="50" xfId="0" applyNumberFormat="1" applyFont="1" applyFill="1" applyBorder="1" applyAlignment="1">
      <alignment vertical="center"/>
    </xf>
    <xf numFmtId="0" fontId="22" fillId="8" borderId="51" xfId="0" applyFont="1" applyFill="1" applyBorder="1"/>
    <xf numFmtId="0" fontId="21" fillId="0" borderId="23" xfId="0" applyFont="1" applyBorder="1"/>
    <xf numFmtId="164" fontId="24" fillId="0" borderId="23" xfId="0" applyNumberFormat="1" applyFont="1" applyBorder="1"/>
    <xf numFmtId="165" fontId="22" fillId="8" borderId="51" xfId="0" applyNumberFormat="1" applyFont="1" applyFill="1" applyBorder="1"/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8" xfId="0" applyFont="1" applyBorder="1"/>
    <xf numFmtId="0" fontId="22" fillId="0" borderId="39" xfId="0" applyFont="1" applyBorder="1"/>
    <xf numFmtId="0" fontId="22" fillId="0" borderId="13" xfId="0" applyFont="1" applyBorder="1"/>
    <xf numFmtId="0" fontId="22" fillId="0" borderId="52" xfId="0" applyFont="1" applyBorder="1"/>
    <xf numFmtId="0" fontId="23" fillId="0" borderId="7" xfId="0" applyFont="1" applyBorder="1" applyAlignment="1">
      <alignment horizontal="center"/>
    </xf>
    <xf numFmtId="164" fontId="23" fillId="0" borderId="53" xfId="0" applyNumberFormat="1" applyFont="1" applyBorder="1"/>
    <xf numFmtId="164" fontId="23" fillId="0" borderId="54" xfId="0" applyNumberFormat="1" applyFont="1" applyBorder="1"/>
    <xf numFmtId="164" fontId="23" fillId="0" borderId="55" xfId="0" applyNumberFormat="1" applyFont="1" applyBorder="1"/>
    <xf numFmtId="164" fontId="23" fillId="0" borderId="56" xfId="0" applyNumberFormat="1" applyFont="1" applyBorder="1"/>
    <xf numFmtId="3" fontId="14" fillId="5" borderId="33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ont="1" applyFill="1" applyAlignment="1"/>
    <xf numFmtId="0" fontId="13" fillId="10" borderId="23" xfId="0" applyFont="1" applyFill="1" applyBorder="1" applyAlignment="1">
      <alignment horizontal="left" vertical="center"/>
    </xf>
    <xf numFmtId="3" fontId="13" fillId="10" borderId="23" xfId="0" applyNumberFormat="1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1" fontId="13" fillId="10" borderId="23" xfId="0" applyNumberFormat="1" applyFont="1" applyFill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0" fillId="0" borderId="26" xfId="0" applyFont="1" applyBorder="1"/>
    <xf numFmtId="0" fontId="10" fillId="0" borderId="27" xfId="0" applyFont="1" applyBorder="1"/>
    <xf numFmtId="0" fontId="14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10" xfId="0" applyFont="1" applyBorder="1"/>
    <xf numFmtId="0" fontId="13" fillId="0" borderId="25" xfId="0" applyFont="1" applyFill="1" applyBorder="1" applyAlignment="1">
      <alignment horizontal="left"/>
    </xf>
    <xf numFmtId="0" fontId="10" fillId="0" borderId="26" xfId="0" applyFont="1" applyFill="1" applyBorder="1"/>
    <xf numFmtId="0" fontId="10" fillId="0" borderId="27" xfId="0" applyFont="1" applyFill="1" applyBorder="1"/>
    <xf numFmtId="0" fontId="25" fillId="0" borderId="25" xfId="0" applyFont="1" applyFill="1" applyBorder="1" applyAlignment="1">
      <alignment horizontal="left"/>
    </xf>
    <xf numFmtId="0" fontId="26" fillId="0" borderId="26" xfId="0" applyFont="1" applyFill="1" applyBorder="1"/>
    <xf numFmtId="0" fontId="26" fillId="0" borderId="27" xfId="0" applyFont="1" applyFill="1" applyBorder="1"/>
    <xf numFmtId="0" fontId="13" fillId="0" borderId="5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2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9" xfId="0" applyFont="1" applyFill="1" applyBorder="1"/>
    <xf numFmtId="0" fontId="14" fillId="2" borderId="11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4" fillId="2" borderId="16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8" xfId="0" applyFont="1" applyBorder="1"/>
    <xf numFmtId="0" fontId="15" fillId="2" borderId="22" xfId="0" applyFont="1" applyFill="1" applyBorder="1" applyAlignment="1">
      <alignment horizontal="center" vertical="center"/>
    </xf>
    <xf numFmtId="0" fontId="10" fillId="0" borderId="24" xfId="0" applyFont="1" applyBorder="1"/>
    <xf numFmtId="0" fontId="17" fillId="2" borderId="25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0" fillId="0" borderId="36" xfId="0" applyFont="1" applyBorder="1"/>
    <xf numFmtId="0" fontId="10" fillId="0" borderId="37" xfId="0" applyFont="1" applyBorder="1"/>
    <xf numFmtId="0" fontId="10" fillId="0" borderId="41" xfId="0" applyFont="1" applyBorder="1"/>
    <xf numFmtId="0" fontId="21" fillId="0" borderId="42" xfId="0" applyFont="1" applyBorder="1" applyAlignment="1">
      <alignment horizontal="center" vertical="center"/>
    </xf>
    <xf numFmtId="3" fontId="13" fillId="0" borderId="23" xfId="9" applyNumberFormat="1" applyFont="1" applyBorder="1" applyAlignment="1">
      <alignment horizontal="center"/>
    </xf>
    <xf numFmtId="0" fontId="13" fillId="0" borderId="23" xfId="9" applyFont="1" applyBorder="1" applyAlignment="1">
      <alignment horizontal="center"/>
    </xf>
    <xf numFmtId="3" fontId="13" fillId="4" borderId="23" xfId="9" applyNumberFormat="1" applyFont="1" applyFill="1" applyBorder="1" applyAlignment="1">
      <alignment horizontal="center"/>
    </xf>
    <xf numFmtId="0" fontId="13" fillId="4" borderId="23" xfId="9" applyFont="1" applyFill="1" applyBorder="1" applyAlignment="1">
      <alignment horizontal="center"/>
    </xf>
    <xf numFmtId="0" fontId="13" fillId="0" borderId="23" xfId="9" applyFont="1" applyFill="1" applyBorder="1" applyAlignment="1">
      <alignment horizontal="center"/>
    </xf>
    <xf numFmtId="0" fontId="13" fillId="10" borderId="23" xfId="9" applyFont="1" applyFill="1" applyBorder="1" applyAlignment="1">
      <alignment horizontal="center"/>
    </xf>
  </cellXfs>
  <cellStyles count="17">
    <cellStyle name="Normal" xfId="0" builtinId="0"/>
    <cellStyle name="Normal 10" xfId="8"/>
    <cellStyle name="Normal 2" xfId="1"/>
    <cellStyle name="Normal 2 2" xfId="10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topLeftCell="A16" zoomScale="90" zoomScaleNormal="90" workbookViewId="0">
      <selection activeCell="D9" sqref="D9:D54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3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4" t="s">
        <v>1</v>
      </c>
      <c r="B2" s="115"/>
      <c r="C2" s="115"/>
      <c r="D2" s="115"/>
      <c r="E2" s="115"/>
      <c r="F2" s="116"/>
      <c r="G2" s="116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7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18" t="s">
        <v>185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1" t="s">
        <v>2</v>
      </c>
      <c r="B5" s="122"/>
      <c r="C5" s="99" t="s">
        <v>3</v>
      </c>
      <c r="D5" s="100"/>
      <c r="E5" s="100"/>
      <c r="F5" s="100"/>
      <c r="G5" s="101"/>
      <c r="H5" s="135" t="s">
        <v>180</v>
      </c>
      <c r="I5" s="136"/>
      <c r="J5" s="136"/>
      <c r="K5" s="136"/>
      <c r="L5" s="136"/>
      <c r="M5" s="137"/>
      <c r="N5" s="99" t="s">
        <v>4</v>
      </c>
      <c r="O5" s="126"/>
      <c r="P5" s="99" t="s">
        <v>5</v>
      </c>
      <c r="Q5" s="125"/>
      <c r="R5" s="126"/>
      <c r="S5" s="129" t="s">
        <v>6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3"/>
      <c r="B6" s="124"/>
      <c r="C6" s="102"/>
      <c r="D6" s="103"/>
      <c r="E6" s="103"/>
      <c r="F6" s="103"/>
      <c r="G6" s="104"/>
      <c r="H6" s="108" t="s">
        <v>65</v>
      </c>
      <c r="I6" s="109"/>
      <c r="J6" s="110"/>
      <c r="K6" s="108" t="s">
        <v>66</v>
      </c>
      <c r="L6" s="109"/>
      <c r="M6" s="110"/>
      <c r="N6" s="127"/>
      <c r="O6" s="124"/>
      <c r="P6" s="127"/>
      <c r="Q6" s="128"/>
      <c r="R6" s="124"/>
      <c r="S6" s="130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2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183</v>
      </c>
      <c r="G7" s="2" t="s">
        <v>181</v>
      </c>
      <c r="H7" s="2" t="s">
        <v>9</v>
      </c>
      <c r="I7" s="2" t="s">
        <v>10</v>
      </c>
      <c r="J7" s="2" t="s">
        <v>11</v>
      </c>
      <c r="K7" s="2" t="s">
        <v>9</v>
      </c>
      <c r="L7" s="2" t="s">
        <v>10</v>
      </c>
      <c r="M7" s="2" t="s">
        <v>11</v>
      </c>
      <c r="N7" s="3" t="s">
        <v>9</v>
      </c>
      <c r="O7" s="3" t="s">
        <v>10</v>
      </c>
      <c r="P7" s="3" t="s">
        <v>9</v>
      </c>
      <c r="Q7" s="3" t="s">
        <v>10</v>
      </c>
      <c r="R7" s="3" t="s">
        <v>11</v>
      </c>
      <c r="S7" s="130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3"/>
      <c r="B8" s="4" t="s">
        <v>12</v>
      </c>
      <c r="C8" s="105"/>
      <c r="D8" s="106"/>
      <c r="E8" s="106"/>
      <c r="F8" s="106"/>
      <c r="G8" s="107"/>
      <c r="H8" s="134"/>
      <c r="I8" s="82"/>
      <c r="J8" s="83"/>
      <c r="K8" s="134"/>
      <c r="L8" s="82"/>
      <c r="M8" s="83"/>
      <c r="N8" s="84"/>
      <c r="O8" s="83"/>
      <c r="P8" s="85"/>
      <c r="Q8" s="82"/>
      <c r="R8" s="83"/>
      <c r="S8" s="13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13</v>
      </c>
      <c r="C9" s="7">
        <v>12270</v>
      </c>
      <c r="D9" s="144">
        <v>51</v>
      </c>
      <c r="E9" s="8">
        <v>30</v>
      </c>
      <c r="F9" s="8">
        <v>31</v>
      </c>
      <c r="G9" s="8">
        <v>0</v>
      </c>
      <c r="H9" s="8">
        <v>293</v>
      </c>
      <c r="I9" s="8">
        <v>1</v>
      </c>
      <c r="J9" s="8">
        <v>24</v>
      </c>
      <c r="K9" s="7">
        <v>10865</v>
      </c>
      <c r="L9" s="8">
        <v>95</v>
      </c>
      <c r="M9" s="8">
        <v>10</v>
      </c>
      <c r="N9" s="7">
        <v>6611</v>
      </c>
      <c r="O9" s="8">
        <v>26</v>
      </c>
      <c r="P9" s="9">
        <v>258</v>
      </c>
      <c r="Q9" s="9">
        <v>2</v>
      </c>
      <c r="R9" s="9">
        <v>0</v>
      </c>
      <c r="S9" s="10">
        <f t="shared" ref="S9:S54" si="0">SUM(C9:R9)</f>
        <v>30567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14</v>
      </c>
      <c r="C10" s="13">
        <v>20197</v>
      </c>
      <c r="D10" s="146">
        <v>51</v>
      </c>
      <c r="E10" s="14">
        <v>73</v>
      </c>
      <c r="F10" s="14">
        <v>66</v>
      </c>
      <c r="G10" s="14">
        <v>6</v>
      </c>
      <c r="H10" s="14">
        <v>332</v>
      </c>
      <c r="I10" s="14">
        <v>6</v>
      </c>
      <c r="J10" s="14">
        <v>127</v>
      </c>
      <c r="K10" s="13">
        <v>12426</v>
      </c>
      <c r="L10" s="14">
        <v>113</v>
      </c>
      <c r="M10" s="14">
        <v>8</v>
      </c>
      <c r="N10" s="13">
        <v>8600</v>
      </c>
      <c r="O10" s="14">
        <v>59</v>
      </c>
      <c r="P10" s="15">
        <v>604</v>
      </c>
      <c r="Q10" s="15">
        <v>2</v>
      </c>
      <c r="R10" s="15">
        <v>0</v>
      </c>
      <c r="S10" s="10">
        <f t="shared" si="0"/>
        <v>42670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16</v>
      </c>
      <c r="C11" s="7">
        <v>10110</v>
      </c>
      <c r="D11" s="144">
        <v>67</v>
      </c>
      <c r="E11" s="8">
        <v>20</v>
      </c>
      <c r="F11" s="8">
        <v>14</v>
      </c>
      <c r="G11" s="8">
        <v>0</v>
      </c>
      <c r="H11" s="8">
        <v>230</v>
      </c>
      <c r="I11" s="8">
        <v>2</v>
      </c>
      <c r="J11" s="8">
        <v>37</v>
      </c>
      <c r="K11" s="7">
        <v>8006</v>
      </c>
      <c r="L11" s="8">
        <v>135</v>
      </c>
      <c r="M11" s="8">
        <v>25</v>
      </c>
      <c r="N11" s="7">
        <v>4872</v>
      </c>
      <c r="O11" s="8">
        <v>30</v>
      </c>
      <c r="P11" s="9">
        <v>360</v>
      </c>
      <c r="Q11" s="9">
        <v>4</v>
      </c>
      <c r="R11" s="9">
        <v>0</v>
      </c>
      <c r="S11" s="10">
        <f t="shared" si="0"/>
        <v>23912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17</v>
      </c>
      <c r="C12" s="13">
        <v>11595</v>
      </c>
      <c r="D12" s="146">
        <v>140</v>
      </c>
      <c r="E12" s="14">
        <v>40</v>
      </c>
      <c r="F12" s="14">
        <v>51</v>
      </c>
      <c r="G12" s="14">
        <v>7</v>
      </c>
      <c r="H12" s="14">
        <v>303</v>
      </c>
      <c r="I12" s="14">
        <v>11</v>
      </c>
      <c r="J12" s="14">
        <v>105</v>
      </c>
      <c r="K12" s="13">
        <v>6991</v>
      </c>
      <c r="L12" s="14">
        <v>281</v>
      </c>
      <c r="M12" s="14">
        <v>6</v>
      </c>
      <c r="N12" s="13">
        <v>7102</v>
      </c>
      <c r="O12" s="14">
        <v>41</v>
      </c>
      <c r="P12" s="15">
        <v>378</v>
      </c>
      <c r="Q12" s="15">
        <v>3</v>
      </c>
      <c r="R12" s="15">
        <v>0</v>
      </c>
      <c r="S12" s="10">
        <f t="shared" si="0"/>
        <v>27054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18</v>
      </c>
      <c r="C13" s="7">
        <v>187</v>
      </c>
      <c r="D13" s="144">
        <v>38</v>
      </c>
      <c r="E13" s="8">
        <v>0</v>
      </c>
      <c r="F13" s="8">
        <v>0</v>
      </c>
      <c r="G13" s="8">
        <v>0</v>
      </c>
      <c r="H13" s="8">
        <v>11</v>
      </c>
      <c r="I13" s="8">
        <v>7</v>
      </c>
      <c r="J13" s="8">
        <v>0</v>
      </c>
      <c r="K13" s="7">
        <v>338</v>
      </c>
      <c r="L13" s="8">
        <v>46</v>
      </c>
      <c r="M13" s="8">
        <v>0</v>
      </c>
      <c r="N13" s="7">
        <v>24</v>
      </c>
      <c r="O13" s="8">
        <v>1</v>
      </c>
      <c r="P13" s="9">
        <v>2</v>
      </c>
      <c r="Q13" s="9">
        <v>0</v>
      </c>
      <c r="R13" s="9">
        <v>0</v>
      </c>
      <c r="S13" s="10">
        <f t="shared" si="0"/>
        <v>654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19</v>
      </c>
      <c r="C14" s="80">
        <v>128875</v>
      </c>
      <c r="D14" s="148">
        <v>311</v>
      </c>
      <c r="E14" s="77">
        <v>1358</v>
      </c>
      <c r="F14" s="77">
        <v>1046</v>
      </c>
      <c r="G14" s="77">
        <v>139</v>
      </c>
      <c r="H14" s="77">
        <v>2228</v>
      </c>
      <c r="I14" s="77">
        <v>32</v>
      </c>
      <c r="J14" s="77">
        <v>462</v>
      </c>
      <c r="K14" s="77">
        <v>41077</v>
      </c>
      <c r="L14" s="77">
        <v>861</v>
      </c>
      <c r="M14" s="77">
        <v>83</v>
      </c>
      <c r="N14" s="76">
        <v>49662</v>
      </c>
      <c r="O14" s="77">
        <v>363</v>
      </c>
      <c r="P14" s="78">
        <v>2912</v>
      </c>
      <c r="Q14" s="78">
        <v>48</v>
      </c>
      <c r="R14" s="78">
        <v>0</v>
      </c>
      <c r="S14" s="72">
        <f t="shared" si="0"/>
        <v>229457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21</v>
      </c>
      <c r="C15" s="7">
        <v>7999</v>
      </c>
      <c r="D15" s="143">
        <v>16</v>
      </c>
      <c r="E15" s="8">
        <v>61</v>
      </c>
      <c r="F15" s="7">
        <v>17</v>
      </c>
      <c r="G15" s="7">
        <v>2</v>
      </c>
      <c r="H15" s="7">
        <v>209</v>
      </c>
      <c r="I15" s="8">
        <v>5</v>
      </c>
      <c r="J15" s="8">
        <v>50</v>
      </c>
      <c r="K15" s="7">
        <v>5597</v>
      </c>
      <c r="L15" s="8">
        <v>99</v>
      </c>
      <c r="M15" s="8">
        <v>3</v>
      </c>
      <c r="N15" s="7">
        <v>6401</v>
      </c>
      <c r="O15" s="8">
        <v>16</v>
      </c>
      <c r="P15" s="16">
        <v>235</v>
      </c>
      <c r="Q15" s="9">
        <v>1</v>
      </c>
      <c r="R15" s="9">
        <v>0</v>
      </c>
      <c r="S15" s="10">
        <f t="shared" si="0"/>
        <v>20711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22</v>
      </c>
      <c r="C16" s="13">
        <v>1909</v>
      </c>
      <c r="D16" s="146">
        <v>42</v>
      </c>
      <c r="E16" s="14">
        <v>21</v>
      </c>
      <c r="F16" s="14">
        <v>4</v>
      </c>
      <c r="G16" s="14">
        <v>0</v>
      </c>
      <c r="H16" s="14">
        <v>34</v>
      </c>
      <c r="I16" s="14">
        <v>2</v>
      </c>
      <c r="J16" s="14">
        <v>9</v>
      </c>
      <c r="K16" s="13">
        <v>1864</v>
      </c>
      <c r="L16" s="14">
        <v>37</v>
      </c>
      <c r="M16" s="14">
        <v>0</v>
      </c>
      <c r="N16" s="13">
        <v>425</v>
      </c>
      <c r="O16" s="14">
        <v>13</v>
      </c>
      <c r="P16" s="15">
        <v>96</v>
      </c>
      <c r="Q16" s="15">
        <v>2</v>
      </c>
      <c r="R16" s="15">
        <v>0</v>
      </c>
      <c r="S16" s="10">
        <f t="shared" si="0"/>
        <v>4458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23</v>
      </c>
      <c r="C17" s="7">
        <v>15975</v>
      </c>
      <c r="D17" s="144">
        <v>55</v>
      </c>
      <c r="E17" s="8">
        <v>81</v>
      </c>
      <c r="F17" s="8">
        <v>50</v>
      </c>
      <c r="G17" s="8">
        <v>0</v>
      </c>
      <c r="H17" s="8">
        <v>333</v>
      </c>
      <c r="I17" s="8">
        <v>7</v>
      </c>
      <c r="J17" s="8">
        <v>56</v>
      </c>
      <c r="K17" s="7">
        <v>6937</v>
      </c>
      <c r="L17" s="8">
        <v>110</v>
      </c>
      <c r="M17" s="8">
        <v>10</v>
      </c>
      <c r="N17" s="7">
        <v>11763</v>
      </c>
      <c r="O17" s="8">
        <v>37</v>
      </c>
      <c r="P17" s="9">
        <v>399</v>
      </c>
      <c r="Q17" s="9">
        <v>3</v>
      </c>
      <c r="R17" s="9">
        <v>0</v>
      </c>
      <c r="S17" s="10">
        <f t="shared" si="0"/>
        <v>35816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24</v>
      </c>
      <c r="C18" s="13">
        <v>4472</v>
      </c>
      <c r="D18" s="146">
        <v>26</v>
      </c>
      <c r="E18" s="14">
        <v>8</v>
      </c>
      <c r="F18" s="14">
        <v>7</v>
      </c>
      <c r="G18" s="14">
        <v>0</v>
      </c>
      <c r="H18" s="14">
        <v>108</v>
      </c>
      <c r="I18" s="14">
        <v>5</v>
      </c>
      <c r="J18" s="14">
        <v>7</v>
      </c>
      <c r="K18" s="13">
        <v>3685</v>
      </c>
      <c r="L18" s="14">
        <v>67</v>
      </c>
      <c r="M18" s="14">
        <v>6</v>
      </c>
      <c r="N18" s="14">
        <v>2651</v>
      </c>
      <c r="O18" s="14">
        <v>29</v>
      </c>
      <c r="P18" s="15">
        <v>121</v>
      </c>
      <c r="Q18" s="15">
        <v>0</v>
      </c>
      <c r="R18" s="15">
        <v>0</v>
      </c>
      <c r="S18" s="10">
        <f t="shared" si="0"/>
        <v>11192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25</v>
      </c>
      <c r="C19" s="7">
        <v>4014</v>
      </c>
      <c r="D19" s="144">
        <v>41</v>
      </c>
      <c r="E19" s="8">
        <v>5</v>
      </c>
      <c r="F19" s="8">
        <v>3</v>
      </c>
      <c r="G19" s="8">
        <v>0</v>
      </c>
      <c r="H19" s="8">
        <v>130</v>
      </c>
      <c r="I19" s="8">
        <v>2</v>
      </c>
      <c r="J19" s="8">
        <v>2</v>
      </c>
      <c r="K19" s="7">
        <v>3432</v>
      </c>
      <c r="L19" s="8">
        <v>56</v>
      </c>
      <c r="M19" s="8">
        <v>4</v>
      </c>
      <c r="N19" s="7">
        <v>1236</v>
      </c>
      <c r="O19" s="8">
        <v>16</v>
      </c>
      <c r="P19" s="9">
        <v>380</v>
      </c>
      <c r="Q19" s="9">
        <v>0</v>
      </c>
      <c r="R19" s="9">
        <v>0</v>
      </c>
      <c r="S19" s="10">
        <f t="shared" si="0"/>
        <v>9321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26</v>
      </c>
      <c r="C20" s="13">
        <v>22137</v>
      </c>
      <c r="D20" s="146">
        <v>41</v>
      </c>
      <c r="E20" s="14">
        <v>71</v>
      </c>
      <c r="F20" s="14">
        <v>71</v>
      </c>
      <c r="G20" s="14">
        <v>0</v>
      </c>
      <c r="H20" s="14">
        <v>702</v>
      </c>
      <c r="I20" s="14">
        <v>2</v>
      </c>
      <c r="J20" s="14">
        <v>109</v>
      </c>
      <c r="K20" s="13">
        <v>18405</v>
      </c>
      <c r="L20" s="14">
        <v>172</v>
      </c>
      <c r="M20" s="14">
        <v>22</v>
      </c>
      <c r="N20" s="13">
        <v>13672</v>
      </c>
      <c r="O20" s="14">
        <v>62</v>
      </c>
      <c r="P20" s="15">
        <v>1136</v>
      </c>
      <c r="Q20" s="15">
        <v>2</v>
      </c>
      <c r="R20" s="15">
        <v>0</v>
      </c>
      <c r="S20" s="10">
        <f t="shared" si="0"/>
        <v>56604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27</v>
      </c>
      <c r="C21" s="7">
        <v>46200</v>
      </c>
      <c r="D21" s="144">
        <v>5656</v>
      </c>
      <c r="E21" s="8">
        <v>305</v>
      </c>
      <c r="F21" s="8">
        <v>353</v>
      </c>
      <c r="G21" s="8">
        <v>37</v>
      </c>
      <c r="H21" s="8">
        <v>931</v>
      </c>
      <c r="I21" s="8">
        <v>374</v>
      </c>
      <c r="J21" s="8">
        <v>140</v>
      </c>
      <c r="K21" s="7">
        <v>14693</v>
      </c>
      <c r="L21" s="8">
        <v>5186</v>
      </c>
      <c r="M21" s="8">
        <v>45</v>
      </c>
      <c r="N21" s="7">
        <v>12431</v>
      </c>
      <c r="O21" s="8">
        <v>894</v>
      </c>
      <c r="P21" s="9">
        <v>502</v>
      </c>
      <c r="Q21" s="9">
        <v>328</v>
      </c>
      <c r="R21" s="9">
        <v>0</v>
      </c>
      <c r="S21" s="10">
        <f t="shared" si="0"/>
        <v>88075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28</v>
      </c>
      <c r="C22" s="13">
        <v>2945</v>
      </c>
      <c r="D22" s="146">
        <v>38</v>
      </c>
      <c r="E22" s="14">
        <v>5</v>
      </c>
      <c r="F22" s="14">
        <v>5</v>
      </c>
      <c r="G22" s="14">
        <v>0</v>
      </c>
      <c r="H22" s="14">
        <v>86</v>
      </c>
      <c r="I22" s="14">
        <v>2</v>
      </c>
      <c r="J22" s="14">
        <v>9</v>
      </c>
      <c r="K22" s="13">
        <v>2750</v>
      </c>
      <c r="L22" s="14">
        <v>36</v>
      </c>
      <c r="M22" s="14">
        <v>0</v>
      </c>
      <c r="N22" s="13">
        <v>579</v>
      </c>
      <c r="O22" s="14">
        <v>10</v>
      </c>
      <c r="P22" s="17">
        <v>62</v>
      </c>
      <c r="Q22" s="15">
        <v>1</v>
      </c>
      <c r="R22" s="15">
        <v>0</v>
      </c>
      <c r="S22" s="10">
        <f t="shared" si="0"/>
        <v>6528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29</v>
      </c>
      <c r="C23" s="69">
        <v>128945</v>
      </c>
      <c r="D23" s="147">
        <v>418</v>
      </c>
      <c r="E23" s="69">
        <v>1588</v>
      </c>
      <c r="F23" s="70">
        <v>957</v>
      </c>
      <c r="G23" s="70">
        <v>143</v>
      </c>
      <c r="H23" s="70">
        <v>3010</v>
      </c>
      <c r="I23" s="70">
        <v>31</v>
      </c>
      <c r="J23" s="70">
        <v>465</v>
      </c>
      <c r="K23" s="69">
        <v>40393</v>
      </c>
      <c r="L23" s="69">
        <v>796</v>
      </c>
      <c r="M23" s="70">
        <v>64</v>
      </c>
      <c r="N23" s="69">
        <v>75260</v>
      </c>
      <c r="O23" s="70">
        <v>230</v>
      </c>
      <c r="P23" s="71">
        <v>2059</v>
      </c>
      <c r="Q23" s="71">
        <v>37</v>
      </c>
      <c r="R23" s="71">
        <v>0</v>
      </c>
      <c r="S23" s="72">
        <f t="shared" si="0"/>
        <v>254396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30</v>
      </c>
      <c r="C24" s="13">
        <v>5004</v>
      </c>
      <c r="D24" s="146">
        <v>58</v>
      </c>
      <c r="E24" s="14">
        <v>19</v>
      </c>
      <c r="F24" s="14">
        <v>25</v>
      </c>
      <c r="G24" s="14">
        <v>0</v>
      </c>
      <c r="H24" s="14">
        <v>91</v>
      </c>
      <c r="I24" s="14">
        <v>8</v>
      </c>
      <c r="J24" s="14">
        <v>15</v>
      </c>
      <c r="K24" s="13">
        <v>3463</v>
      </c>
      <c r="L24" s="14">
        <v>90</v>
      </c>
      <c r="M24" s="14">
        <v>0</v>
      </c>
      <c r="N24" s="14">
        <v>3162</v>
      </c>
      <c r="O24" s="14">
        <v>20</v>
      </c>
      <c r="P24" s="15">
        <v>131</v>
      </c>
      <c r="Q24" s="15">
        <v>0</v>
      </c>
      <c r="R24" s="15">
        <v>0</v>
      </c>
      <c r="S24" s="10">
        <f t="shared" si="0"/>
        <v>12086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31</v>
      </c>
      <c r="C25" s="7">
        <v>5811</v>
      </c>
      <c r="D25" s="143">
        <v>21</v>
      </c>
      <c r="E25" s="8">
        <v>25</v>
      </c>
      <c r="F25" s="7">
        <v>8</v>
      </c>
      <c r="G25" s="7">
        <v>0</v>
      </c>
      <c r="H25" s="7">
        <v>261</v>
      </c>
      <c r="I25" s="8">
        <v>2</v>
      </c>
      <c r="J25" s="8">
        <v>37</v>
      </c>
      <c r="K25" s="7">
        <v>6624</v>
      </c>
      <c r="L25" s="8">
        <v>51</v>
      </c>
      <c r="M25" s="8">
        <v>5</v>
      </c>
      <c r="N25" s="7">
        <v>2098</v>
      </c>
      <c r="O25" s="8">
        <v>10</v>
      </c>
      <c r="P25" s="16">
        <v>124</v>
      </c>
      <c r="Q25" s="9">
        <v>1</v>
      </c>
      <c r="R25" s="9">
        <v>0</v>
      </c>
      <c r="S25" s="10">
        <f t="shared" si="0"/>
        <v>15078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32</v>
      </c>
      <c r="C26" s="76">
        <v>428132</v>
      </c>
      <c r="D26" s="148">
        <v>1590</v>
      </c>
      <c r="E26" s="77">
        <v>3776</v>
      </c>
      <c r="F26" s="77">
        <v>3429</v>
      </c>
      <c r="G26" s="77">
        <v>446</v>
      </c>
      <c r="H26" s="77">
        <v>7314</v>
      </c>
      <c r="I26" s="77">
        <v>151</v>
      </c>
      <c r="J26" s="77">
        <v>1723</v>
      </c>
      <c r="K26" s="76">
        <v>123184</v>
      </c>
      <c r="L26" s="77">
        <v>2152</v>
      </c>
      <c r="M26" s="77">
        <v>195</v>
      </c>
      <c r="N26" s="76">
        <v>141730</v>
      </c>
      <c r="O26" s="77">
        <v>440</v>
      </c>
      <c r="P26" s="78">
        <v>6504</v>
      </c>
      <c r="Q26" s="78">
        <v>83</v>
      </c>
      <c r="R26" s="78">
        <v>0</v>
      </c>
      <c r="S26" s="72">
        <f t="shared" si="0"/>
        <v>720849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178</v>
      </c>
      <c r="C27" s="7">
        <v>7884</v>
      </c>
      <c r="D27" s="144">
        <v>26</v>
      </c>
      <c r="E27" s="8">
        <v>24</v>
      </c>
      <c r="F27" s="8">
        <v>13</v>
      </c>
      <c r="G27" s="8">
        <v>2</v>
      </c>
      <c r="H27" s="8">
        <v>217</v>
      </c>
      <c r="I27" s="8">
        <v>3</v>
      </c>
      <c r="J27" s="8">
        <v>3</v>
      </c>
      <c r="K27" s="7">
        <v>7218</v>
      </c>
      <c r="L27" s="8">
        <v>59</v>
      </c>
      <c r="M27" s="8">
        <v>8</v>
      </c>
      <c r="N27" s="7">
        <v>4327</v>
      </c>
      <c r="O27" s="8">
        <v>11</v>
      </c>
      <c r="P27" s="9">
        <v>365</v>
      </c>
      <c r="Q27" s="9">
        <v>3</v>
      </c>
      <c r="R27" s="9">
        <v>0</v>
      </c>
      <c r="S27" s="10">
        <f t="shared" si="0"/>
        <v>20163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33</v>
      </c>
      <c r="C28" s="13">
        <v>13389</v>
      </c>
      <c r="D28" s="145">
        <v>57</v>
      </c>
      <c r="E28" s="13">
        <v>80</v>
      </c>
      <c r="F28" s="13">
        <v>42</v>
      </c>
      <c r="G28" s="13">
        <v>0</v>
      </c>
      <c r="H28" s="13">
        <v>249</v>
      </c>
      <c r="I28" s="14">
        <v>4</v>
      </c>
      <c r="J28" s="13">
        <v>22</v>
      </c>
      <c r="K28" s="13">
        <v>4629</v>
      </c>
      <c r="L28" s="13">
        <v>99</v>
      </c>
      <c r="M28" s="14">
        <v>4</v>
      </c>
      <c r="N28" s="13">
        <v>18998</v>
      </c>
      <c r="O28" s="14">
        <v>76</v>
      </c>
      <c r="P28" s="17">
        <v>240</v>
      </c>
      <c r="Q28" s="15">
        <v>2</v>
      </c>
      <c r="R28" s="15">
        <v>0</v>
      </c>
      <c r="S28" s="10">
        <f t="shared" si="0"/>
        <v>37891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34</v>
      </c>
      <c r="C29" s="7">
        <v>2635</v>
      </c>
      <c r="D29" s="144">
        <v>28</v>
      </c>
      <c r="E29" s="8">
        <v>4</v>
      </c>
      <c r="F29" s="8">
        <v>4</v>
      </c>
      <c r="G29" s="8">
        <v>0</v>
      </c>
      <c r="H29" s="8">
        <v>63</v>
      </c>
      <c r="I29" s="8">
        <v>9</v>
      </c>
      <c r="J29" s="8">
        <v>0</v>
      </c>
      <c r="K29" s="7">
        <v>2540</v>
      </c>
      <c r="L29" s="8">
        <v>52</v>
      </c>
      <c r="M29" s="8">
        <v>5</v>
      </c>
      <c r="N29" s="7">
        <v>1083</v>
      </c>
      <c r="O29" s="8">
        <v>7</v>
      </c>
      <c r="P29" s="9">
        <v>87</v>
      </c>
      <c r="Q29" s="9">
        <v>0</v>
      </c>
      <c r="R29" s="9">
        <v>0</v>
      </c>
      <c r="S29" s="10">
        <f t="shared" si="0"/>
        <v>6517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36</v>
      </c>
      <c r="C30" s="13">
        <v>2078</v>
      </c>
      <c r="D30" s="146">
        <v>41</v>
      </c>
      <c r="E30" s="14">
        <v>17</v>
      </c>
      <c r="F30" s="14">
        <v>5</v>
      </c>
      <c r="G30" s="14">
        <v>0</v>
      </c>
      <c r="H30" s="14">
        <v>86</v>
      </c>
      <c r="I30" s="14">
        <v>1</v>
      </c>
      <c r="J30" s="14">
        <v>4</v>
      </c>
      <c r="K30" s="13">
        <v>2093</v>
      </c>
      <c r="L30" s="14">
        <v>33</v>
      </c>
      <c r="M30" s="14">
        <v>1</v>
      </c>
      <c r="N30" s="14">
        <v>2392</v>
      </c>
      <c r="O30" s="14">
        <v>28</v>
      </c>
      <c r="P30" s="15">
        <v>70</v>
      </c>
      <c r="Q30" s="15">
        <v>0</v>
      </c>
      <c r="R30" s="15">
        <v>0</v>
      </c>
      <c r="S30" s="10">
        <f t="shared" si="0"/>
        <v>6849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179</v>
      </c>
      <c r="C31" s="7">
        <v>13536</v>
      </c>
      <c r="D31" s="144">
        <v>84</v>
      </c>
      <c r="E31" s="8">
        <v>20</v>
      </c>
      <c r="F31" s="8">
        <v>45</v>
      </c>
      <c r="G31" s="8">
        <v>0</v>
      </c>
      <c r="H31" s="8">
        <v>324</v>
      </c>
      <c r="I31" s="8">
        <v>20</v>
      </c>
      <c r="J31" s="8">
        <v>13</v>
      </c>
      <c r="K31" s="7">
        <v>7156</v>
      </c>
      <c r="L31" s="8">
        <v>169</v>
      </c>
      <c r="M31" s="8">
        <v>5</v>
      </c>
      <c r="N31" s="7">
        <v>15783</v>
      </c>
      <c r="O31" s="8">
        <v>48</v>
      </c>
      <c r="P31" s="9">
        <v>273</v>
      </c>
      <c r="Q31" s="9">
        <v>6</v>
      </c>
      <c r="R31" s="9">
        <v>0</v>
      </c>
      <c r="S31" s="10">
        <f t="shared" si="0"/>
        <v>37482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35</v>
      </c>
      <c r="C32" s="13">
        <v>24694</v>
      </c>
      <c r="D32" s="146">
        <v>25</v>
      </c>
      <c r="E32" s="14">
        <v>79</v>
      </c>
      <c r="F32" s="14">
        <v>64</v>
      </c>
      <c r="G32" s="14">
        <v>1</v>
      </c>
      <c r="H32" s="14">
        <v>830</v>
      </c>
      <c r="I32" s="14">
        <v>6</v>
      </c>
      <c r="J32" s="14">
        <v>80</v>
      </c>
      <c r="K32" s="13">
        <v>20651</v>
      </c>
      <c r="L32" s="14">
        <v>104</v>
      </c>
      <c r="M32" s="14">
        <v>17</v>
      </c>
      <c r="N32" s="13">
        <v>17746</v>
      </c>
      <c r="O32" s="14">
        <v>57</v>
      </c>
      <c r="P32" s="15">
        <v>606</v>
      </c>
      <c r="Q32" s="15">
        <v>4</v>
      </c>
      <c r="R32" s="15">
        <v>0</v>
      </c>
      <c r="S32" s="10">
        <f t="shared" si="0"/>
        <v>64964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37</v>
      </c>
      <c r="C33" s="7">
        <v>8415</v>
      </c>
      <c r="D33" s="144">
        <v>25</v>
      </c>
      <c r="E33" s="8">
        <v>22</v>
      </c>
      <c r="F33" s="8">
        <v>19</v>
      </c>
      <c r="G33" s="8">
        <v>0</v>
      </c>
      <c r="H33" s="8">
        <v>361</v>
      </c>
      <c r="I33" s="8">
        <v>10</v>
      </c>
      <c r="J33" s="8">
        <v>39</v>
      </c>
      <c r="K33" s="7">
        <v>6551</v>
      </c>
      <c r="L33" s="8">
        <v>73</v>
      </c>
      <c r="M33" s="8">
        <v>2</v>
      </c>
      <c r="N33" s="7">
        <v>4343</v>
      </c>
      <c r="O33" s="8">
        <v>6</v>
      </c>
      <c r="P33" s="9">
        <v>110</v>
      </c>
      <c r="Q33" s="9">
        <v>2</v>
      </c>
      <c r="R33" s="9">
        <v>0</v>
      </c>
      <c r="S33" s="10">
        <f t="shared" si="0"/>
        <v>19978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38</v>
      </c>
      <c r="C34" s="13">
        <v>69497</v>
      </c>
      <c r="D34" s="146">
        <v>149</v>
      </c>
      <c r="E34" s="14">
        <v>652</v>
      </c>
      <c r="F34" s="14">
        <v>246</v>
      </c>
      <c r="G34" s="14">
        <v>28</v>
      </c>
      <c r="H34" s="14">
        <v>1322</v>
      </c>
      <c r="I34" s="14">
        <v>21</v>
      </c>
      <c r="J34" s="14">
        <v>202</v>
      </c>
      <c r="K34" s="13">
        <v>21026</v>
      </c>
      <c r="L34" s="14">
        <v>683</v>
      </c>
      <c r="M34" s="14">
        <v>32</v>
      </c>
      <c r="N34" s="13">
        <v>32167</v>
      </c>
      <c r="O34" s="14">
        <v>111</v>
      </c>
      <c r="P34" s="15">
        <v>1106</v>
      </c>
      <c r="Q34" s="15">
        <v>45</v>
      </c>
      <c r="R34" s="15">
        <v>0</v>
      </c>
      <c r="S34" s="10">
        <f t="shared" si="0"/>
        <v>127287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39</v>
      </c>
      <c r="C35" s="7">
        <v>14937</v>
      </c>
      <c r="D35" s="144">
        <v>40</v>
      </c>
      <c r="E35" s="8">
        <v>67</v>
      </c>
      <c r="F35" s="8">
        <v>43</v>
      </c>
      <c r="G35" s="8">
        <v>0</v>
      </c>
      <c r="H35" s="7">
        <v>313</v>
      </c>
      <c r="I35" s="8">
        <v>4</v>
      </c>
      <c r="J35" s="8">
        <v>82</v>
      </c>
      <c r="K35" s="7">
        <v>9910</v>
      </c>
      <c r="L35" s="8">
        <v>151</v>
      </c>
      <c r="M35" s="8">
        <v>14</v>
      </c>
      <c r="N35" s="7">
        <v>11280</v>
      </c>
      <c r="O35" s="8">
        <v>54</v>
      </c>
      <c r="P35" s="16">
        <v>303</v>
      </c>
      <c r="Q35" s="9">
        <v>3</v>
      </c>
      <c r="R35" s="9">
        <v>0</v>
      </c>
      <c r="S35" s="10">
        <f t="shared" si="0"/>
        <v>37201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40</v>
      </c>
      <c r="C36" s="13">
        <v>3695</v>
      </c>
      <c r="D36" s="146">
        <v>38</v>
      </c>
      <c r="E36" s="14">
        <v>16</v>
      </c>
      <c r="F36" s="14">
        <v>4</v>
      </c>
      <c r="G36" s="14">
        <v>0</v>
      </c>
      <c r="H36" s="14">
        <v>91</v>
      </c>
      <c r="I36" s="14">
        <v>2</v>
      </c>
      <c r="J36" s="14">
        <v>4</v>
      </c>
      <c r="K36" s="13">
        <v>4890</v>
      </c>
      <c r="L36" s="14">
        <v>40</v>
      </c>
      <c r="M36" s="14">
        <v>3</v>
      </c>
      <c r="N36" s="13">
        <v>2055</v>
      </c>
      <c r="O36" s="14">
        <v>22</v>
      </c>
      <c r="P36" s="15">
        <v>167</v>
      </c>
      <c r="Q36" s="15">
        <v>7</v>
      </c>
      <c r="R36" s="15">
        <v>0</v>
      </c>
      <c r="S36" s="10">
        <f t="shared" si="0"/>
        <v>11034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41</v>
      </c>
      <c r="C37" s="7">
        <v>9417</v>
      </c>
      <c r="D37" s="144">
        <v>42</v>
      </c>
      <c r="E37" s="8">
        <v>36</v>
      </c>
      <c r="F37" s="8">
        <v>12</v>
      </c>
      <c r="G37" s="8">
        <v>0</v>
      </c>
      <c r="H37" s="8">
        <v>272</v>
      </c>
      <c r="I37" s="8">
        <v>3</v>
      </c>
      <c r="J37" s="8">
        <v>7</v>
      </c>
      <c r="K37" s="7">
        <v>9915</v>
      </c>
      <c r="L37" s="8">
        <v>198</v>
      </c>
      <c r="M37" s="8">
        <v>10</v>
      </c>
      <c r="N37" s="7">
        <v>8346</v>
      </c>
      <c r="O37" s="8">
        <v>36</v>
      </c>
      <c r="P37" s="9">
        <v>356</v>
      </c>
      <c r="Q37" s="9">
        <v>5</v>
      </c>
      <c r="R37" s="9">
        <v>0</v>
      </c>
      <c r="S37" s="10">
        <f t="shared" si="0"/>
        <v>28655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42</v>
      </c>
      <c r="C38" s="76">
        <v>28271</v>
      </c>
      <c r="D38" s="148">
        <v>83</v>
      </c>
      <c r="E38" s="77">
        <v>57</v>
      </c>
      <c r="F38" s="77">
        <v>149</v>
      </c>
      <c r="G38" s="77">
        <v>2</v>
      </c>
      <c r="H38" s="77">
        <v>901</v>
      </c>
      <c r="I38" s="77">
        <v>16</v>
      </c>
      <c r="J38" s="77">
        <v>58</v>
      </c>
      <c r="K38" s="76">
        <v>15252</v>
      </c>
      <c r="L38" s="77">
        <v>255</v>
      </c>
      <c r="M38" s="77">
        <v>11</v>
      </c>
      <c r="N38" s="76">
        <v>23026</v>
      </c>
      <c r="O38" s="77">
        <v>92</v>
      </c>
      <c r="P38" s="78">
        <v>568</v>
      </c>
      <c r="Q38" s="78">
        <v>9</v>
      </c>
      <c r="R38" s="78">
        <v>0</v>
      </c>
      <c r="S38" s="72">
        <f t="shared" si="0"/>
        <v>68750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184</v>
      </c>
      <c r="C39" s="69">
        <v>17457</v>
      </c>
      <c r="D39" s="147">
        <v>40</v>
      </c>
      <c r="E39" s="70">
        <v>40</v>
      </c>
      <c r="F39" s="70">
        <v>49</v>
      </c>
      <c r="G39" s="70">
        <v>0</v>
      </c>
      <c r="H39" s="70">
        <v>400</v>
      </c>
      <c r="I39" s="70">
        <v>3</v>
      </c>
      <c r="J39" s="70">
        <v>44</v>
      </c>
      <c r="K39" s="69">
        <v>9594</v>
      </c>
      <c r="L39" s="70">
        <v>113</v>
      </c>
      <c r="M39" s="70">
        <v>12</v>
      </c>
      <c r="N39" s="69">
        <v>3060</v>
      </c>
      <c r="O39" s="70">
        <v>33</v>
      </c>
      <c r="P39" s="71">
        <v>528</v>
      </c>
      <c r="Q39" s="71">
        <v>6</v>
      </c>
      <c r="R39" s="71">
        <v>0</v>
      </c>
      <c r="S39" s="72">
        <f t="shared" si="0"/>
        <v>31379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43</v>
      </c>
      <c r="C40" s="76">
        <v>18266</v>
      </c>
      <c r="D40" s="148">
        <v>63</v>
      </c>
      <c r="E40" s="77">
        <v>72</v>
      </c>
      <c r="F40" s="77">
        <v>37</v>
      </c>
      <c r="G40" s="77">
        <v>0</v>
      </c>
      <c r="H40" s="77">
        <v>783</v>
      </c>
      <c r="I40" s="77">
        <v>6</v>
      </c>
      <c r="J40" s="77">
        <v>35</v>
      </c>
      <c r="K40" s="76">
        <v>15643</v>
      </c>
      <c r="L40" s="77">
        <v>213</v>
      </c>
      <c r="M40" s="77">
        <v>13</v>
      </c>
      <c r="N40" s="76">
        <v>13739</v>
      </c>
      <c r="O40" s="77">
        <v>96</v>
      </c>
      <c r="P40" s="78">
        <v>630</v>
      </c>
      <c r="Q40" s="78">
        <v>5</v>
      </c>
      <c r="R40" s="78">
        <v>0</v>
      </c>
      <c r="S40" s="72">
        <f t="shared" si="0"/>
        <v>49601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15</v>
      </c>
      <c r="C41" s="7">
        <v>31592</v>
      </c>
      <c r="D41" s="144">
        <v>131</v>
      </c>
      <c r="E41" s="8">
        <v>309</v>
      </c>
      <c r="F41" s="8">
        <v>216</v>
      </c>
      <c r="G41" s="8">
        <v>15</v>
      </c>
      <c r="H41" s="8">
        <v>608</v>
      </c>
      <c r="I41" s="8">
        <v>4</v>
      </c>
      <c r="J41" s="8">
        <v>164</v>
      </c>
      <c r="K41" s="7">
        <v>16327</v>
      </c>
      <c r="L41" s="8">
        <v>235</v>
      </c>
      <c r="M41" s="8">
        <v>23</v>
      </c>
      <c r="N41" s="7">
        <v>13839</v>
      </c>
      <c r="O41" s="8">
        <v>129</v>
      </c>
      <c r="P41" s="9">
        <v>750</v>
      </c>
      <c r="Q41" s="9">
        <v>7</v>
      </c>
      <c r="R41" s="9">
        <v>0</v>
      </c>
      <c r="S41" s="10">
        <f t="shared" si="0"/>
        <v>64349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44</v>
      </c>
      <c r="C42" s="14">
        <v>572</v>
      </c>
      <c r="D42" s="146">
        <v>29</v>
      </c>
      <c r="E42" s="14">
        <v>3</v>
      </c>
      <c r="F42" s="14">
        <v>2</v>
      </c>
      <c r="G42" s="14">
        <v>0</v>
      </c>
      <c r="H42" s="14">
        <v>35</v>
      </c>
      <c r="I42" s="14">
        <v>5</v>
      </c>
      <c r="J42" s="14">
        <v>0</v>
      </c>
      <c r="K42" s="14">
        <v>831</v>
      </c>
      <c r="L42" s="14">
        <v>33</v>
      </c>
      <c r="M42" s="14">
        <v>1</v>
      </c>
      <c r="N42" s="14">
        <v>66</v>
      </c>
      <c r="O42" s="14">
        <v>5</v>
      </c>
      <c r="P42" s="15">
        <v>9</v>
      </c>
      <c r="Q42" s="15">
        <v>1</v>
      </c>
      <c r="R42" s="15">
        <v>0</v>
      </c>
      <c r="S42" s="10">
        <f t="shared" si="0"/>
        <v>1592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45</v>
      </c>
      <c r="C43" s="7">
        <v>10130</v>
      </c>
      <c r="D43" s="144">
        <v>26</v>
      </c>
      <c r="E43" s="8">
        <v>61</v>
      </c>
      <c r="F43" s="8">
        <v>22</v>
      </c>
      <c r="G43" s="8">
        <v>0</v>
      </c>
      <c r="H43" s="8">
        <v>273</v>
      </c>
      <c r="I43" s="8">
        <v>14</v>
      </c>
      <c r="J43" s="8">
        <v>76</v>
      </c>
      <c r="K43" s="7">
        <v>7526</v>
      </c>
      <c r="L43" s="8">
        <v>91</v>
      </c>
      <c r="M43" s="8">
        <v>7</v>
      </c>
      <c r="N43" s="7">
        <v>5888</v>
      </c>
      <c r="O43" s="8">
        <v>29</v>
      </c>
      <c r="P43" s="9">
        <v>369</v>
      </c>
      <c r="Q43" s="9">
        <v>1</v>
      </c>
      <c r="R43" s="9">
        <v>0</v>
      </c>
      <c r="S43" s="10">
        <f t="shared" si="0"/>
        <v>24513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46</v>
      </c>
      <c r="C44" s="13">
        <v>1418</v>
      </c>
      <c r="D44" s="146">
        <v>11</v>
      </c>
      <c r="E44" s="14">
        <v>8</v>
      </c>
      <c r="F44" s="14">
        <v>7</v>
      </c>
      <c r="G44" s="14">
        <v>0</v>
      </c>
      <c r="H44" s="14">
        <v>32</v>
      </c>
      <c r="I44" s="14">
        <v>4</v>
      </c>
      <c r="J44" s="14">
        <v>12</v>
      </c>
      <c r="K44" s="13">
        <v>951</v>
      </c>
      <c r="L44" s="14">
        <v>20</v>
      </c>
      <c r="M44" s="14">
        <v>0</v>
      </c>
      <c r="N44" s="14">
        <v>556</v>
      </c>
      <c r="O44" s="14">
        <v>4</v>
      </c>
      <c r="P44" s="15">
        <v>22</v>
      </c>
      <c r="Q44" s="15">
        <v>0</v>
      </c>
      <c r="R44" s="15">
        <v>0</v>
      </c>
      <c r="S44" s="10">
        <f t="shared" si="0"/>
        <v>3045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47</v>
      </c>
      <c r="C45" s="7">
        <v>36350</v>
      </c>
      <c r="D45" s="144">
        <v>246</v>
      </c>
      <c r="E45" s="8">
        <v>145</v>
      </c>
      <c r="F45" s="8">
        <v>102</v>
      </c>
      <c r="G45" s="8">
        <v>26</v>
      </c>
      <c r="H45" s="8">
        <v>778</v>
      </c>
      <c r="I45" s="8">
        <v>72</v>
      </c>
      <c r="J45" s="8">
        <v>87</v>
      </c>
      <c r="K45" s="7">
        <v>14842</v>
      </c>
      <c r="L45" s="8">
        <v>250</v>
      </c>
      <c r="M45" s="8">
        <v>11</v>
      </c>
      <c r="N45" s="7">
        <v>21696</v>
      </c>
      <c r="O45" s="8">
        <v>70</v>
      </c>
      <c r="P45" s="9">
        <v>741</v>
      </c>
      <c r="Q45" s="9">
        <v>1</v>
      </c>
      <c r="R45" s="9">
        <v>0</v>
      </c>
      <c r="S45" s="10">
        <f t="shared" si="0"/>
        <v>75417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48</v>
      </c>
      <c r="C46" s="13">
        <v>2103</v>
      </c>
      <c r="D46" s="146">
        <v>29</v>
      </c>
      <c r="E46" s="14">
        <v>10</v>
      </c>
      <c r="F46" s="14">
        <v>2</v>
      </c>
      <c r="G46" s="14">
        <v>0</v>
      </c>
      <c r="H46" s="14">
        <v>37</v>
      </c>
      <c r="I46" s="14">
        <v>2</v>
      </c>
      <c r="J46" s="14">
        <v>7</v>
      </c>
      <c r="K46" s="13">
        <v>1787</v>
      </c>
      <c r="L46" s="14">
        <v>44</v>
      </c>
      <c r="M46" s="14">
        <v>4</v>
      </c>
      <c r="N46" s="13">
        <v>1199</v>
      </c>
      <c r="O46" s="14">
        <v>12</v>
      </c>
      <c r="P46" s="15">
        <v>99</v>
      </c>
      <c r="Q46" s="15">
        <v>1</v>
      </c>
      <c r="R46" s="15">
        <v>0</v>
      </c>
      <c r="S46" s="10">
        <f t="shared" si="0"/>
        <v>5336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49</v>
      </c>
      <c r="C47" s="7">
        <v>5368</v>
      </c>
      <c r="D47" s="144">
        <v>25</v>
      </c>
      <c r="E47" s="8">
        <v>14</v>
      </c>
      <c r="F47" s="8">
        <v>15</v>
      </c>
      <c r="G47" s="8">
        <v>0</v>
      </c>
      <c r="H47" s="8">
        <v>156</v>
      </c>
      <c r="I47" s="8">
        <v>2</v>
      </c>
      <c r="J47" s="8">
        <v>43</v>
      </c>
      <c r="K47" s="7">
        <v>4351</v>
      </c>
      <c r="L47" s="8">
        <v>62</v>
      </c>
      <c r="M47" s="8">
        <v>3</v>
      </c>
      <c r="N47" s="7">
        <v>3360</v>
      </c>
      <c r="O47" s="8">
        <v>17</v>
      </c>
      <c r="P47" s="9">
        <v>169</v>
      </c>
      <c r="Q47" s="9">
        <v>1</v>
      </c>
      <c r="R47" s="9">
        <v>0</v>
      </c>
      <c r="S47" s="10">
        <f t="shared" si="0"/>
        <v>13586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50</v>
      </c>
      <c r="C48" s="14">
        <v>1386</v>
      </c>
      <c r="D48" s="146">
        <v>30</v>
      </c>
      <c r="E48" s="14">
        <v>3</v>
      </c>
      <c r="F48" s="14">
        <v>1</v>
      </c>
      <c r="G48" s="14">
        <v>0</v>
      </c>
      <c r="H48" s="14">
        <v>44</v>
      </c>
      <c r="I48" s="14">
        <v>1</v>
      </c>
      <c r="J48" s="14">
        <v>12</v>
      </c>
      <c r="K48" s="13">
        <v>1420</v>
      </c>
      <c r="L48" s="14">
        <v>50</v>
      </c>
      <c r="M48" s="14">
        <v>0</v>
      </c>
      <c r="N48" s="14">
        <v>128</v>
      </c>
      <c r="O48" s="14">
        <v>7</v>
      </c>
      <c r="P48" s="15">
        <v>22</v>
      </c>
      <c r="Q48" s="15">
        <v>0</v>
      </c>
      <c r="R48" s="15">
        <v>0</v>
      </c>
      <c r="S48" s="10">
        <f t="shared" si="0"/>
        <v>3104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51</v>
      </c>
      <c r="C49" s="69">
        <v>11466</v>
      </c>
      <c r="D49" s="147">
        <v>52</v>
      </c>
      <c r="E49" s="70">
        <v>73</v>
      </c>
      <c r="F49" s="70">
        <v>29</v>
      </c>
      <c r="G49" s="70">
        <v>12</v>
      </c>
      <c r="H49" s="70">
        <v>337</v>
      </c>
      <c r="I49" s="70">
        <v>3</v>
      </c>
      <c r="J49" s="70">
        <v>75</v>
      </c>
      <c r="K49" s="69">
        <v>4998</v>
      </c>
      <c r="L49" s="70">
        <v>175</v>
      </c>
      <c r="M49" s="70">
        <v>6</v>
      </c>
      <c r="N49" s="69">
        <v>18365</v>
      </c>
      <c r="O49" s="70">
        <v>95</v>
      </c>
      <c r="P49" s="71">
        <v>187</v>
      </c>
      <c r="Q49" s="71">
        <v>0</v>
      </c>
      <c r="R49" s="71">
        <v>0</v>
      </c>
      <c r="S49" s="72">
        <f t="shared" si="0"/>
        <v>35873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52</v>
      </c>
      <c r="C50" s="13">
        <v>20160</v>
      </c>
      <c r="D50" s="146">
        <v>69</v>
      </c>
      <c r="E50" s="14">
        <v>79</v>
      </c>
      <c r="F50" s="14">
        <v>72</v>
      </c>
      <c r="G50" s="14">
        <v>0</v>
      </c>
      <c r="H50" s="14">
        <v>741</v>
      </c>
      <c r="I50" s="14">
        <v>5</v>
      </c>
      <c r="J50" s="14">
        <v>173</v>
      </c>
      <c r="K50" s="13">
        <v>15696</v>
      </c>
      <c r="L50" s="14">
        <v>142</v>
      </c>
      <c r="M50" s="14">
        <v>14</v>
      </c>
      <c r="N50" s="13">
        <v>14171</v>
      </c>
      <c r="O50" s="14">
        <v>76</v>
      </c>
      <c r="P50" s="15">
        <v>445</v>
      </c>
      <c r="Q50" s="15">
        <v>2</v>
      </c>
      <c r="R50" s="15">
        <v>0</v>
      </c>
      <c r="S50" s="10">
        <f t="shared" si="0"/>
        <v>51845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53</v>
      </c>
      <c r="C51" s="7">
        <v>2429</v>
      </c>
      <c r="D51" s="144">
        <v>31</v>
      </c>
      <c r="E51" s="8">
        <v>12</v>
      </c>
      <c r="F51" s="8">
        <v>5</v>
      </c>
      <c r="G51" s="8">
        <v>0</v>
      </c>
      <c r="H51" s="8">
        <v>128</v>
      </c>
      <c r="I51" s="8">
        <v>1</v>
      </c>
      <c r="J51" s="8">
        <v>0</v>
      </c>
      <c r="K51" s="7">
        <v>2479</v>
      </c>
      <c r="L51" s="8">
        <v>62</v>
      </c>
      <c r="M51" s="8">
        <v>1</v>
      </c>
      <c r="N51" s="8">
        <v>521</v>
      </c>
      <c r="O51" s="8">
        <v>11</v>
      </c>
      <c r="P51" s="9">
        <v>41</v>
      </c>
      <c r="Q51" s="9">
        <v>0</v>
      </c>
      <c r="R51" s="9">
        <v>0</v>
      </c>
      <c r="S51" s="10">
        <f t="shared" si="0"/>
        <v>5721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54</v>
      </c>
      <c r="C52" s="76">
        <v>10719</v>
      </c>
      <c r="D52" s="148">
        <v>52</v>
      </c>
      <c r="E52" s="77">
        <v>40</v>
      </c>
      <c r="F52" s="77">
        <v>28</v>
      </c>
      <c r="G52" s="77">
        <v>0</v>
      </c>
      <c r="H52" s="77">
        <v>431</v>
      </c>
      <c r="I52" s="77">
        <v>2</v>
      </c>
      <c r="J52" s="77">
        <v>46</v>
      </c>
      <c r="K52" s="76">
        <v>4317</v>
      </c>
      <c r="L52" s="77">
        <v>71</v>
      </c>
      <c r="M52" s="77">
        <v>3</v>
      </c>
      <c r="N52" s="76">
        <v>5002</v>
      </c>
      <c r="O52" s="77">
        <v>25</v>
      </c>
      <c r="P52" s="78">
        <v>364</v>
      </c>
      <c r="Q52" s="78">
        <v>1</v>
      </c>
      <c r="R52" s="78">
        <v>0</v>
      </c>
      <c r="S52" s="72">
        <f t="shared" si="0"/>
        <v>21101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55</v>
      </c>
      <c r="C53" s="8">
        <v>345</v>
      </c>
      <c r="D53" s="144">
        <v>17</v>
      </c>
      <c r="E53" s="8">
        <v>0</v>
      </c>
      <c r="F53" s="8">
        <v>1</v>
      </c>
      <c r="G53" s="8">
        <v>0</v>
      </c>
      <c r="H53" s="8">
        <v>33</v>
      </c>
      <c r="I53" s="8">
        <v>2</v>
      </c>
      <c r="J53" s="8">
        <v>1</v>
      </c>
      <c r="K53" s="8">
        <v>764</v>
      </c>
      <c r="L53" s="8">
        <v>52</v>
      </c>
      <c r="M53" s="8">
        <v>0</v>
      </c>
      <c r="N53" s="8">
        <v>171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1391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56</v>
      </c>
      <c r="C54" s="76">
        <v>11551</v>
      </c>
      <c r="D54" s="148">
        <v>29</v>
      </c>
      <c r="E54" s="77">
        <v>47</v>
      </c>
      <c r="F54" s="77">
        <v>13</v>
      </c>
      <c r="G54" s="77">
        <v>0</v>
      </c>
      <c r="H54" s="77">
        <v>272</v>
      </c>
      <c r="I54" s="77">
        <v>4</v>
      </c>
      <c r="J54" s="77">
        <v>53</v>
      </c>
      <c r="K54" s="76">
        <v>9547</v>
      </c>
      <c r="L54" s="77">
        <v>80</v>
      </c>
      <c r="M54" s="77">
        <v>8</v>
      </c>
      <c r="N54" s="76">
        <v>8404</v>
      </c>
      <c r="O54" s="77">
        <v>38</v>
      </c>
      <c r="P54" s="78">
        <v>200</v>
      </c>
      <c r="Q54" s="78">
        <v>0</v>
      </c>
      <c r="R54" s="78">
        <v>0</v>
      </c>
      <c r="S54" s="72">
        <f t="shared" si="0"/>
        <v>30246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86" t="s">
        <v>57</v>
      </c>
      <c r="B55" s="87"/>
      <c r="C55" s="18">
        <f t="shared" ref="C55:Q55" si="1">SUM(C9:C54)</f>
        <v>1236537</v>
      </c>
      <c r="D55" s="18">
        <f t="shared" si="1"/>
        <v>10178</v>
      </c>
      <c r="E55" s="18">
        <f t="shared" si="1"/>
        <v>9476</v>
      </c>
      <c r="F55" s="18">
        <f>SUM(F9:F54)</f>
        <v>7384</v>
      </c>
      <c r="G55" s="18">
        <f>SUM(G9:G54)</f>
        <v>866</v>
      </c>
      <c r="H55" s="18">
        <f t="shared" si="1"/>
        <v>26723</v>
      </c>
      <c r="I55" s="18">
        <f t="shared" si="1"/>
        <v>879</v>
      </c>
      <c r="J55" s="18">
        <f t="shared" si="1"/>
        <v>4719</v>
      </c>
      <c r="K55" s="18">
        <f t="shared" si="1"/>
        <v>533634</v>
      </c>
      <c r="L55" s="18">
        <f t="shared" si="1"/>
        <v>13992</v>
      </c>
      <c r="M55" s="18">
        <f t="shared" si="1"/>
        <v>704</v>
      </c>
      <c r="N55" s="66">
        <f t="shared" si="1"/>
        <v>599990</v>
      </c>
      <c r="O55" s="66">
        <f t="shared" si="1"/>
        <v>3494</v>
      </c>
      <c r="P55" s="66">
        <f t="shared" si="1"/>
        <v>25093</v>
      </c>
      <c r="Q55" s="66">
        <f t="shared" si="1"/>
        <v>629</v>
      </c>
      <c r="R55" s="66">
        <v>0</v>
      </c>
      <c r="S55" s="10">
        <f>SUM(C55:R55)</f>
        <v>2474298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96" t="s">
        <v>58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8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0" t="s">
        <v>186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2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3" t="s">
        <v>182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5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1" t="s">
        <v>59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3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1" t="s">
        <v>60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3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1" t="s">
        <v>61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3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1" t="s">
        <v>62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3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63</v>
      </c>
      <c r="C1" s="22"/>
      <c r="D1" s="23"/>
      <c r="E1" s="24"/>
      <c r="F1" s="138"/>
      <c r="G1" s="139"/>
      <c r="H1" s="139"/>
      <c r="I1" s="139"/>
      <c r="J1" s="139"/>
      <c r="K1" s="140"/>
      <c r="L1" s="25"/>
      <c r="M1" s="25"/>
      <c r="N1" s="26"/>
      <c r="O1" s="26"/>
    </row>
    <row r="2" spans="1:20">
      <c r="A2" s="27"/>
      <c r="B2" s="28"/>
      <c r="C2" s="138" t="s">
        <v>64</v>
      </c>
      <c r="D2" s="139"/>
      <c r="E2" s="140"/>
      <c r="F2" s="138" t="s">
        <v>65</v>
      </c>
      <c r="G2" s="139"/>
      <c r="H2" s="141"/>
      <c r="I2" s="142" t="s">
        <v>66</v>
      </c>
      <c r="J2" s="139"/>
      <c r="K2" s="140"/>
      <c r="L2" s="29" t="s">
        <v>67</v>
      </c>
      <c r="M2" s="29" t="s">
        <v>6</v>
      </c>
      <c r="N2" s="26"/>
      <c r="O2" s="26"/>
    </row>
    <row r="3" spans="1:20">
      <c r="A3" s="30"/>
      <c r="B3" s="31" t="s">
        <v>12</v>
      </c>
      <c r="C3" s="32" t="s">
        <v>68</v>
      </c>
      <c r="D3" s="33" t="s">
        <v>69</v>
      </c>
      <c r="E3" s="34" t="s">
        <v>70</v>
      </c>
      <c r="F3" s="32" t="s">
        <v>68</v>
      </c>
      <c r="G3" s="33" t="s">
        <v>69</v>
      </c>
      <c r="H3" s="34" t="s">
        <v>70</v>
      </c>
      <c r="I3" s="32" t="s">
        <v>68</v>
      </c>
      <c r="J3" s="33" t="s">
        <v>69</v>
      </c>
      <c r="K3" s="35" t="s">
        <v>70</v>
      </c>
      <c r="L3" s="36"/>
      <c r="M3" s="37" t="s">
        <v>71</v>
      </c>
      <c r="N3" s="26"/>
      <c r="O3" s="26"/>
    </row>
    <row r="4" spans="1:20">
      <c r="A4" s="38" t="s">
        <v>72</v>
      </c>
      <c r="B4" s="39" t="s">
        <v>73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13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74</v>
      </c>
      <c r="B5" s="39" t="s">
        <v>75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76</v>
      </c>
      <c r="R5" s="44">
        <v>13358</v>
      </c>
      <c r="S5" s="45">
        <f t="shared" si="2"/>
        <v>-495</v>
      </c>
    </row>
    <row r="6" spans="1:20">
      <c r="A6" s="38" t="s">
        <v>77</v>
      </c>
      <c r="B6" s="47" t="s">
        <v>78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15</v>
      </c>
      <c r="R6" s="44">
        <v>15745</v>
      </c>
      <c r="S6" s="45">
        <f t="shared" si="2"/>
        <v>-270</v>
      </c>
    </row>
    <row r="7" spans="1:20">
      <c r="A7" s="38" t="s">
        <v>79</v>
      </c>
      <c r="B7" s="47" t="s">
        <v>80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16</v>
      </c>
      <c r="R7" s="44">
        <v>6153</v>
      </c>
      <c r="S7" s="45">
        <f t="shared" si="2"/>
        <v>-36</v>
      </c>
    </row>
    <row r="8" spans="1:20">
      <c r="A8" s="38" t="s">
        <v>81</v>
      </c>
      <c r="B8" s="47" t="s">
        <v>82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17</v>
      </c>
      <c r="R8" s="44">
        <v>6199</v>
      </c>
      <c r="S8" s="45">
        <f t="shared" si="2"/>
        <v>-74</v>
      </c>
    </row>
    <row r="9" spans="1:20">
      <c r="A9" s="38" t="s">
        <v>83</v>
      </c>
      <c r="B9" s="48" t="s">
        <v>84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19</v>
      </c>
      <c r="R9" s="44">
        <v>79414</v>
      </c>
      <c r="S9" s="45">
        <f t="shared" si="2"/>
        <v>-1210</v>
      </c>
    </row>
    <row r="10" spans="1:20">
      <c r="A10" s="38" t="s">
        <v>85</v>
      </c>
      <c r="B10" s="47" t="s">
        <v>86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20</v>
      </c>
      <c r="R10" s="44">
        <v>3886</v>
      </c>
      <c r="S10" s="45">
        <f t="shared" si="2"/>
        <v>-59</v>
      </c>
    </row>
    <row r="11" spans="1:20">
      <c r="A11" s="38" t="s">
        <v>87</v>
      </c>
      <c r="B11" s="47" t="s">
        <v>88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21</v>
      </c>
      <c r="R11" s="44">
        <v>4678</v>
      </c>
      <c r="S11" s="45">
        <f t="shared" si="2"/>
        <v>-1421</v>
      </c>
    </row>
    <row r="12" spans="1:20">
      <c r="A12" s="38" t="s">
        <v>89</v>
      </c>
      <c r="B12" s="47" t="s">
        <v>90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91</v>
      </c>
      <c r="B13" s="47" t="s">
        <v>92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22</v>
      </c>
      <c r="R13" s="44">
        <v>1130</v>
      </c>
      <c r="S13" s="45">
        <f t="shared" si="2"/>
        <v>-18</v>
      </c>
    </row>
    <row r="14" spans="1:20">
      <c r="A14" s="38" t="s">
        <v>93</v>
      </c>
      <c r="B14" s="47" t="s">
        <v>94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23</v>
      </c>
      <c r="R14" s="44">
        <v>9499</v>
      </c>
      <c r="S14" s="45">
        <f t="shared" si="2"/>
        <v>-133</v>
      </c>
    </row>
    <row r="15" spans="1:20">
      <c r="A15" s="38" t="s">
        <v>95</v>
      </c>
      <c r="B15" s="47" t="s">
        <v>96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97</v>
      </c>
      <c r="R15" s="44">
        <v>2328</v>
      </c>
      <c r="S15" s="45">
        <f t="shared" si="2"/>
        <v>-20</v>
      </c>
    </row>
    <row r="16" spans="1:20">
      <c r="A16" s="38" t="s">
        <v>98</v>
      </c>
      <c r="B16" s="47" t="s">
        <v>99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25</v>
      </c>
      <c r="R16" s="44">
        <v>1662</v>
      </c>
      <c r="S16" s="45">
        <f t="shared" si="2"/>
        <v>-37</v>
      </c>
    </row>
    <row r="17" spans="1:19">
      <c r="A17" s="38" t="s">
        <v>100</v>
      </c>
      <c r="B17" s="47" t="s">
        <v>101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26</v>
      </c>
      <c r="R17" s="44">
        <v>11726</v>
      </c>
      <c r="S17" s="45">
        <f t="shared" si="2"/>
        <v>-143</v>
      </c>
    </row>
    <row r="18" spans="1:19">
      <c r="A18" s="38" t="s">
        <v>102</v>
      </c>
      <c r="B18" s="48" t="s">
        <v>103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27</v>
      </c>
      <c r="R18" s="44">
        <v>26841</v>
      </c>
      <c r="S18" s="45">
        <f t="shared" si="2"/>
        <v>-730</v>
      </c>
    </row>
    <row r="19" spans="1:19">
      <c r="A19" s="38" t="s">
        <v>104</v>
      </c>
      <c r="B19" s="47" t="s">
        <v>105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106</v>
      </c>
      <c r="R19" s="44">
        <v>1505</v>
      </c>
      <c r="S19" s="45">
        <f t="shared" si="2"/>
        <v>-20</v>
      </c>
    </row>
    <row r="20" spans="1:19">
      <c r="A20" s="38" t="s">
        <v>107</v>
      </c>
      <c r="B20" s="48" t="s">
        <v>108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29</v>
      </c>
      <c r="R20" s="44">
        <v>72508</v>
      </c>
      <c r="S20" s="45">
        <f t="shared" si="2"/>
        <v>-733</v>
      </c>
    </row>
    <row r="21" spans="1:19" ht="15.75" customHeight="1">
      <c r="A21" s="38" t="s">
        <v>109</v>
      </c>
      <c r="B21" s="47" t="s">
        <v>110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30</v>
      </c>
      <c r="R21" s="44">
        <v>2855</v>
      </c>
      <c r="S21" s="45">
        <f t="shared" si="2"/>
        <v>-27</v>
      </c>
    </row>
    <row r="22" spans="1:19" ht="15.75" customHeight="1">
      <c r="A22" s="38" t="s">
        <v>111</v>
      </c>
      <c r="B22" s="47" t="s">
        <v>112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113</v>
      </c>
      <c r="R22" s="44">
        <v>3430</v>
      </c>
      <c r="S22" s="45">
        <f t="shared" si="2"/>
        <v>-21</v>
      </c>
    </row>
    <row r="23" spans="1:19" ht="15.75" customHeight="1">
      <c r="A23" s="38" t="s">
        <v>114</v>
      </c>
      <c r="B23" s="48" t="s">
        <v>115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116</v>
      </c>
      <c r="R23" s="44">
        <v>238525</v>
      </c>
      <c r="S23" s="45">
        <f t="shared" si="2"/>
        <v>-2290</v>
      </c>
    </row>
    <row r="24" spans="1:19" ht="15.75" customHeight="1">
      <c r="A24" s="38" t="s">
        <v>117</v>
      </c>
      <c r="B24" s="47" t="s">
        <v>118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119</v>
      </c>
      <c r="R24" s="44">
        <v>10972</v>
      </c>
      <c r="S24" s="45">
        <f t="shared" si="2"/>
        <v>-80</v>
      </c>
    </row>
    <row r="25" spans="1:19" ht="15.75" customHeight="1">
      <c r="A25" s="38" t="s">
        <v>120</v>
      </c>
      <c r="B25" s="47" t="s">
        <v>121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34</v>
      </c>
      <c r="R25" s="44">
        <v>1533</v>
      </c>
      <c r="S25" s="45">
        <f t="shared" si="2"/>
        <v>-24</v>
      </c>
    </row>
    <row r="26" spans="1:19" ht="15.75" customHeight="1">
      <c r="A26" s="38" t="s">
        <v>122</v>
      </c>
      <c r="B26" s="47" t="s">
        <v>123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124</v>
      </c>
      <c r="R26" s="44">
        <v>14713</v>
      </c>
      <c r="S26" s="45">
        <f t="shared" si="2"/>
        <v>-5043</v>
      </c>
    </row>
    <row r="27" spans="1:19" ht="15.75" customHeight="1">
      <c r="A27" s="38" t="s">
        <v>125</v>
      </c>
      <c r="B27" s="47" t="s">
        <v>126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127</v>
      </c>
      <c r="B28" s="47" t="s">
        <v>128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36</v>
      </c>
      <c r="R28" s="44">
        <v>1316</v>
      </c>
      <c r="S28" s="45">
        <f t="shared" si="2"/>
        <v>-14</v>
      </c>
    </row>
    <row r="29" spans="1:19" ht="15.75" customHeight="1">
      <c r="A29" s="38" t="s">
        <v>129</v>
      </c>
      <c r="B29" s="47" t="s">
        <v>130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131</v>
      </c>
      <c r="R29" s="44">
        <v>6819</v>
      </c>
      <c r="S29" s="45">
        <f t="shared" si="2"/>
        <v>-103</v>
      </c>
    </row>
    <row r="30" spans="1:19" ht="15.75" customHeight="1">
      <c r="A30" s="38" t="s">
        <v>132</v>
      </c>
      <c r="B30" s="47" t="s">
        <v>133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37</v>
      </c>
      <c r="R30" s="44">
        <v>4084</v>
      </c>
      <c r="S30" s="45">
        <f t="shared" si="2"/>
        <v>-70</v>
      </c>
    </row>
    <row r="31" spans="1:19" ht="15.75" customHeight="1">
      <c r="A31" s="38" t="s">
        <v>134</v>
      </c>
      <c r="B31" s="48" t="s">
        <v>135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38</v>
      </c>
      <c r="R31" s="44">
        <v>45267</v>
      </c>
      <c r="S31" s="45">
        <f t="shared" si="2"/>
        <v>-542</v>
      </c>
    </row>
    <row r="32" spans="1:19" ht="15.75" customHeight="1">
      <c r="A32" s="38" t="s">
        <v>136</v>
      </c>
      <c r="B32" s="47" t="s">
        <v>137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39</v>
      </c>
      <c r="R32" s="44">
        <v>9271</v>
      </c>
      <c r="S32" s="45">
        <f t="shared" si="2"/>
        <v>2</v>
      </c>
    </row>
    <row r="33" spans="1:19" ht="15.75" customHeight="1">
      <c r="A33" s="38" t="s">
        <v>138</v>
      </c>
      <c r="B33" s="47" t="s">
        <v>139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140</v>
      </c>
      <c r="R33" s="44">
        <v>1800</v>
      </c>
      <c r="S33" s="45">
        <f t="shared" si="2"/>
        <v>-8</v>
      </c>
    </row>
    <row r="34" spans="1:19" ht="15.75" customHeight="1">
      <c r="A34" s="38" t="s">
        <v>141</v>
      </c>
      <c r="B34" s="47" t="s">
        <v>142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41</v>
      </c>
      <c r="R34" s="44">
        <v>5148</v>
      </c>
      <c r="S34" s="45">
        <f t="shared" si="2"/>
        <v>-41</v>
      </c>
    </row>
    <row r="35" spans="1:19" ht="15.75" customHeight="1">
      <c r="A35" s="38" t="s">
        <v>143</v>
      </c>
      <c r="B35" s="47" t="s">
        <v>144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145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146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18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147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44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148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50</v>
      </c>
      <c r="R38" s="51">
        <v>1976</v>
      </c>
      <c r="S38" s="54">
        <f t="shared" si="2"/>
        <v>-82</v>
      </c>
    </row>
    <row r="39" spans="1:19" ht="15.75" customHeight="1">
      <c r="A39" s="38" t="s">
        <v>149</v>
      </c>
      <c r="B39" s="47" t="s">
        <v>150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151</v>
      </c>
      <c r="R39" s="44">
        <v>8332</v>
      </c>
      <c r="S39" s="45">
        <f t="shared" si="2"/>
        <v>917</v>
      </c>
    </row>
    <row r="40" spans="1:19" ht="15.75" customHeight="1">
      <c r="A40" s="38" t="s">
        <v>152</v>
      </c>
      <c r="B40" s="47" t="s">
        <v>153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43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154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155</v>
      </c>
      <c r="R41" s="44">
        <v>280</v>
      </c>
      <c r="S41" s="54">
        <f t="shared" si="2"/>
        <v>0</v>
      </c>
    </row>
    <row r="42" spans="1:19" ht="15.75" customHeight="1">
      <c r="A42" s="38" t="s">
        <v>156</v>
      </c>
      <c r="B42" s="47" t="s">
        <v>157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45</v>
      </c>
      <c r="R42" s="44">
        <v>5854</v>
      </c>
      <c r="S42" s="45">
        <f t="shared" si="2"/>
        <v>-7</v>
      </c>
    </row>
    <row r="43" spans="1:19" ht="15.75" customHeight="1">
      <c r="A43" s="38" t="s">
        <v>158</v>
      </c>
      <c r="B43" s="47" t="s">
        <v>159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46</v>
      </c>
      <c r="R43" s="44">
        <v>837</v>
      </c>
      <c r="S43" s="45">
        <f t="shared" si="2"/>
        <v>3</v>
      </c>
    </row>
    <row r="44" spans="1:19" ht="15.75" customHeight="1">
      <c r="A44" s="38" t="s">
        <v>160</v>
      </c>
      <c r="B44" s="47" t="s">
        <v>161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47</v>
      </c>
      <c r="R44" s="44">
        <v>16010</v>
      </c>
      <c r="S44" s="45">
        <f t="shared" si="2"/>
        <v>-299</v>
      </c>
    </row>
    <row r="45" spans="1:19" ht="15.75" customHeight="1">
      <c r="A45" s="38" t="s">
        <v>162</v>
      </c>
      <c r="B45" s="47" t="s">
        <v>163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48</v>
      </c>
      <c r="R45" s="44">
        <v>1185</v>
      </c>
      <c r="S45" s="45">
        <f t="shared" si="2"/>
        <v>-14</v>
      </c>
    </row>
    <row r="46" spans="1:19" ht="15.75" customHeight="1">
      <c r="A46" s="38" t="s">
        <v>164</v>
      </c>
      <c r="B46" s="47" t="s">
        <v>165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49</v>
      </c>
      <c r="R46" s="44">
        <v>3213</v>
      </c>
      <c r="S46" s="45">
        <f t="shared" si="2"/>
        <v>-9</v>
      </c>
    </row>
    <row r="47" spans="1:19" ht="15.75" customHeight="1">
      <c r="A47" s="38" t="s">
        <v>166</v>
      </c>
      <c r="B47" s="47" t="s">
        <v>167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51</v>
      </c>
      <c r="R47" s="44">
        <v>8398</v>
      </c>
      <c r="S47" s="45">
        <f t="shared" si="2"/>
        <v>-42</v>
      </c>
    </row>
    <row r="48" spans="1:19" ht="15.75" customHeight="1">
      <c r="A48" s="38" t="s">
        <v>168</v>
      </c>
      <c r="B48" s="47" t="s">
        <v>169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52</v>
      </c>
      <c r="R48" s="44">
        <v>11088</v>
      </c>
      <c r="S48" s="45">
        <f t="shared" si="2"/>
        <v>-139</v>
      </c>
    </row>
    <row r="49" spans="1:19" ht="15.75" customHeight="1">
      <c r="A49" s="38" t="s">
        <v>170</v>
      </c>
      <c r="B49" s="47" t="s">
        <v>171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53</v>
      </c>
      <c r="R49" s="44">
        <v>1126</v>
      </c>
      <c r="S49" s="45">
        <f t="shared" si="2"/>
        <v>14</v>
      </c>
    </row>
    <row r="50" spans="1:19" ht="15.75" customHeight="1">
      <c r="A50" s="38" t="s">
        <v>172</v>
      </c>
      <c r="B50" s="55" t="s">
        <v>173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174</v>
      </c>
      <c r="R50" s="44">
        <v>6301</v>
      </c>
      <c r="S50" s="45">
        <f t="shared" si="2"/>
        <v>-42</v>
      </c>
    </row>
    <row r="51" spans="1:19" ht="15.75" customHeight="1">
      <c r="A51" s="56" t="s">
        <v>175</v>
      </c>
      <c r="B51" s="47" t="s">
        <v>176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56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177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2024-10-10T21:16:08Z</cp:lastPrinted>
  <dcterms:created xsi:type="dcterms:W3CDTF">2010-02-17T16:35:53Z</dcterms:created>
  <dcterms:modified xsi:type="dcterms:W3CDTF">2024-10-10T21:16:16Z</dcterms:modified>
</cp:coreProperties>
</file>