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4. ABRIL\"/>
    </mc:Choice>
  </mc:AlternateContent>
  <bookViews>
    <workbookView xWindow="0" yWindow="0" windowWidth="28800" windowHeight="121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P55" i="1" l="1"/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O55" i="1"/>
  <c r="N55" i="1"/>
  <c r="M55" i="1"/>
  <c r="L55" i="1"/>
  <c r="K55" i="1"/>
  <c r="J55" i="1"/>
  <c r="H55" i="1"/>
  <c r="E55" i="1"/>
  <c r="D55" i="1"/>
  <c r="C55" i="1"/>
  <c r="S22" i="1" l="1"/>
  <c r="S23" i="1"/>
  <c r="S28" i="1"/>
  <c r="S12" i="1"/>
  <c r="S18" i="1"/>
  <c r="S20" i="1"/>
  <c r="S10" i="1"/>
  <c r="S14" i="1"/>
  <c r="S11" i="1"/>
  <c r="S13" i="1"/>
  <c r="S17" i="1"/>
  <c r="S21" i="1"/>
  <c r="S25" i="1"/>
  <c r="S15" i="1"/>
  <c r="S27" i="1"/>
  <c r="S16" i="1"/>
  <c r="S9" i="1"/>
  <c r="S26" i="1"/>
  <c r="S19" i="1"/>
  <c r="S24" i="1"/>
  <c r="S43" i="1"/>
  <c r="S50" i="1"/>
  <c r="S39" i="1"/>
  <c r="S35" i="1"/>
  <c r="S33" i="1"/>
  <c r="S49" i="1"/>
  <c r="S32" i="1"/>
  <c r="S36" i="1"/>
  <c r="S52" i="1"/>
  <c r="S34" i="1"/>
  <c r="S53" i="1"/>
  <c r="S40" i="1"/>
  <c r="S44" i="1"/>
  <c r="S48" i="1"/>
  <c r="S29" i="1"/>
  <c r="I55" i="1"/>
  <c r="S55" i="1"/>
  <c r="S54" i="1"/>
  <c r="S37" i="1"/>
  <c r="S45" i="1"/>
  <c r="S51" i="1"/>
  <c r="S41" i="1"/>
  <c r="S46" i="1"/>
  <c r="S47" i="1"/>
  <c r="S38" i="1"/>
  <c r="S31" i="1"/>
  <c r="S30" i="1"/>
  <c r="S42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<sst xmlns="http://schemas.openxmlformats.org/spreadsheetml/2006/main" count="240" uniqueCount="187">
  <si>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</si>
  <si>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</si>
  <si>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</si>
  <si>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</si>
  <si>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</si>
  <si>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</si>
  <si>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</si>
  <si>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</si>
  <si>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</si>
  <si>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</si>
  <si>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</si>
  <si>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</si>
  <si>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</si>
  <si>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</si>
  <si>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</si>
  <si>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</si>
  <si>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</si>
  <si>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</si>
  <si>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</si>
  <si>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</si>
  <si>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</si>
  <si>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</si>
  <si>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</si>
  <si>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</si>
  <si>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</si>
  <si>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</si>
  <si>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</si>
  <si>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</si>
  <si>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</si>
  <si>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</si>
  <si>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</si>
  <si>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</si>
  <si>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</si>
  <si>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</si>
  <si>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</si>
  <si>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</si>
  <si>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</si>
  <si>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</si>
  <si>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</si>
  <si>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</si>
  <si>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</si>
  <si>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</si>
  <si>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</si>
  <si>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</si>
  <si>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</si>
  <si>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</si>
  <si>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</si>
  <si>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</si>
  <si>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</si>
  <si>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</si>
  <si>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</si>
  <si>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</si>
  <si>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</si>
  <si>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</si>
  <si>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</si>
  <si>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</si>
  <si>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</si>
  <si>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</si>
  <si>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</si>
  <si>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</si>
  <si>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</si>
  <si>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</si>
  <si>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</si>
  <si>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</si>
  <si>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</si>
  <si>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</si>
  <si>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</si>
  <si>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</si>
  <si>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</si>
  <si>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</si>
  <si>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</si>
  <si>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</si>
  <si>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</si>
  <si>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</si>
  <si>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</si>
  <si>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</si>
  <si>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</si>
  <si>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</si>
  <si>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</si>
  <si>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</si>
  <si>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</si>
  <si>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</si>
  <si>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</si>
  <si>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</si>
  <si>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</si>
  <si>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</si>
  <si>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</si>
  <si>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</si>
  <si>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</si>
  <si>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</si>
  <si>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</si>
  <si>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</si>
  <si>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</si>
  <si>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</si>
  <si>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</si>
  <si>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</si>
  <si>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</si>
  <si>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</si>
  <si>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</si>
  <si>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</si>
  <si>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</si>
  <si>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</si>
  <si>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</si>
  <si>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</si>
  <si>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</si>
  <si>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</si>
  <si>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</si>
  <si>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</si>
  <si>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</si>
  <si>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</si>
  <si>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</si>
  <si>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</si>
  <si>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</si>
  <si>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</si>
  <si>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</si>
  <si>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</si>
  <si>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</si>
  <si>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</si>
  <si>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</si>
  <si>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</si>
  <si>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</si>
  <si>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</si>
  <si>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</si>
  <si>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</si>
  <si>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</si>
  <si>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</si>
  <si>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</si>
  <si>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</si>
  <si>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</si>
  <si>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</si>
  <si>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</si>
  <si>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</si>
  <si>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</si>
  <si>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</si>
  <si>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</si>
  <si>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</si>
  <si>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</si>
  <si>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</si>
  <si>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</si>
  <si>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</si>
  <si>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</si>
  <si>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</si>
  <si>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</si>
  <si>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</si>
  <si>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</si>
  <si>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</si>
  <si>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</si>
  <si>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</si>
  <si>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</si>
  <si>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</si>
  <si>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</si>
  <si>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</si>
  <si>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</si>
  <si>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</si>
  <si>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</si>
  <si>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</si>
  <si>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</si>
  <si>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</si>
  <si>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</si>
  <si>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</si>
  <si>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</si>
  <si>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</si>
  <si>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</si>
  <si>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</si>
  <si>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</si>
  <si>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</si>
  <si>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</si>
  <si>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</si>
  <si>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</si>
  <si>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</si>
  <si>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</si>
  <si>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</si>
  <si>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</si>
  <si>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</si>
  <si>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</si>
  <si>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</si>
  <si>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</si>
  <si>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</si>
  <si>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</si>
  <si>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</si>
  <si>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</si>
  <si>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</si>
  <si>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</si>
  <si>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</si>
  <si>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</si>
  <si>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30 de abril de 2025</t>
  </si>
  <si>
    <t>* La información corresponde a los vehículos que con corte al 30 de abril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</si>
</sst>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0">
    <xf numFmtId="0" fontId="0" fillId="0" borderId="0"/>
    <xf numFmtId="0" fontId="10" fillId="0" borderId="51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9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3" fillId="0" borderId="51"/>
    <xf numFmtId="0" fontId="2" fillId="0" borderId="51"/>
    <xf numFmtId="0" fontId="30" fillId="0" borderId="51" applyBorder="0"/>
    <xf numFmtId="0" fontId="1" fillId="0" borderId="51"/>
  </cellStyleXfs>
  <cellXfs count="148">
    <xf numFmtId="0" fontId="0" fillId="0" borderId="0" xfId="0" applyFont="1" applyAlignment="1"/>
    <xf numFmtId="0" fontId="13" fillId="0" borderId="0" xfId="0" applyFont="1"/>
    <xf numFmtId="0" fontId="18" fillId="3" borderId="23" xfId="0" applyFont="1" applyFill="1" applyBorder="1" applyAlignment="1">
      <alignment horizontal="center"/>
    </xf>
    <xf numFmtId="0" fontId="18" fillId="3" borderId="23" xfId="0" applyFont="1" applyFill="1" applyBorder="1" applyAlignment="1">
      <alignment horizontal="center" vertical="center"/>
    </xf>
    <xf numFmtId="0" fontId="16" fillId="2" borderId="23" xfId="0" applyFont="1" applyFill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/>
    </xf>
    <xf numFmtId="3" fontId="15" fillId="0" borderId="23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23" xfId="0" applyFont="1" applyBorder="1" applyAlignment="1">
      <alignment horizontal="center" vertical="center"/>
    </xf>
    <xf numFmtId="3" fontId="20" fillId="0" borderId="30" xfId="0" applyNumberFormat="1" applyFont="1" applyBorder="1" applyAlignment="1">
      <alignment horizontal="right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left" vertical="center"/>
    </xf>
    <xf numFmtId="3" fontId="15" fillId="4" borderId="23" xfId="0" applyNumberFormat="1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/>
    </xf>
    <xf numFmtId="0" fontId="15" fillId="4" borderId="23" xfId="0" applyFont="1" applyFill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4" borderId="23" xfId="0" applyNumberFormat="1" applyFont="1" applyFill="1" applyBorder="1" applyAlignment="1">
      <alignment horizontal="center" vertical="center"/>
    </xf>
    <xf numFmtId="3" fontId="16" fillId="5" borderId="33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1" fillId="0" borderId="1" xfId="0" applyFont="1" applyBorder="1" applyAlignment="1">
      <alignment vertical="center"/>
    </xf>
    <xf numFmtId="0" fontId="22" fillId="6" borderId="34" xfId="0" applyFont="1" applyFill="1" applyBorder="1" applyAlignment="1">
      <alignment vertical="center"/>
    </xf>
    <xf numFmtId="0" fontId="23" fillId="0" borderId="1" xfId="0" applyFont="1" applyBorder="1" applyAlignment="1">
      <alignment vertical="center"/>
    </xf>
    <xf numFmtId="0" fontId="23" fillId="0" borderId="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2" fillId="0" borderId="39" xfId="0" applyFont="1" applyBorder="1" applyAlignment="1">
      <alignment vertical="center"/>
    </xf>
    <xf numFmtId="0" fontId="22" fillId="0" borderId="40" xfId="0" applyFont="1" applyBorder="1" applyAlignment="1">
      <alignment vertical="center"/>
    </xf>
    <xf numFmtId="0" fontId="23" fillId="0" borderId="43" xfId="0" applyFont="1" applyBorder="1" applyAlignment="1">
      <alignment horizontal="center" vertical="center"/>
    </xf>
    <xf numFmtId="0" fontId="22" fillId="0" borderId="44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49" xfId="0" applyFont="1" applyBorder="1" applyAlignment="1">
      <alignment vertical="center"/>
    </xf>
    <xf numFmtId="164" fontId="23" fillId="0" borderId="23" xfId="0" applyNumberFormat="1" applyFont="1" applyBorder="1" applyAlignment="1">
      <alignment vertical="center"/>
    </xf>
    <xf numFmtId="164" fontId="23" fillId="0" borderId="25" xfId="0" applyNumberFormat="1" applyFont="1" applyBorder="1" applyAlignment="1">
      <alignment vertical="center"/>
    </xf>
    <xf numFmtId="164" fontId="23" fillId="0" borderId="29" xfId="0" applyNumberFormat="1" applyFont="1" applyBorder="1" applyAlignment="1">
      <alignment vertical="center"/>
    </xf>
    <xf numFmtId="164" fontId="24" fillId="0" borderId="0" xfId="0" applyNumberFormat="1" applyFont="1" applyAlignment="1">
      <alignment vertical="center"/>
    </xf>
    <xf numFmtId="0" fontId="24" fillId="0" borderId="0" xfId="0" applyFont="1"/>
    <xf numFmtId="165" fontId="24" fillId="0" borderId="0" xfId="0" applyNumberFormat="1" applyFont="1"/>
    <xf numFmtId="164" fontId="24" fillId="0" borderId="0" xfId="0" applyNumberFormat="1" applyFont="1"/>
    <xf numFmtId="0" fontId="25" fillId="0" borderId="29" xfId="0" applyFont="1" applyBorder="1" applyAlignment="1">
      <alignment vertical="center"/>
    </xf>
    <xf numFmtId="164" fontId="23" fillId="7" borderId="29" xfId="0" applyNumberFormat="1" applyFont="1" applyFill="1" applyBorder="1" applyAlignment="1">
      <alignment vertical="center"/>
    </xf>
    <xf numFmtId="164" fontId="23" fillId="7" borderId="23" xfId="0" applyNumberFormat="1" applyFont="1" applyFill="1" applyBorder="1" applyAlignment="1">
      <alignment vertical="center"/>
    </xf>
    <xf numFmtId="164" fontId="23" fillId="7" borderId="50" xfId="0" applyNumberFormat="1" applyFont="1" applyFill="1" applyBorder="1" applyAlignment="1">
      <alignment vertical="center"/>
    </xf>
    <xf numFmtId="0" fontId="24" fillId="8" borderId="51" xfId="0" applyFont="1" applyFill="1" applyBorder="1"/>
    <xf numFmtId="0" fontId="23" fillId="0" borderId="23" xfId="0" applyFont="1" applyBorder="1"/>
    <xf numFmtId="164" fontId="26" fillId="0" borderId="23" xfId="0" applyNumberFormat="1" applyFont="1" applyBorder="1"/>
    <xf numFmtId="165" fontId="24" fillId="8" borderId="51" xfId="0" applyNumberFormat="1" applyFont="1" applyFill="1" applyBorder="1"/>
    <xf numFmtId="0" fontId="25" fillId="0" borderId="22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24" fillId="0" borderId="8" xfId="0" applyFont="1" applyBorder="1"/>
    <xf numFmtId="0" fontId="24" fillId="0" borderId="39" xfId="0" applyFont="1" applyBorder="1"/>
    <xf numFmtId="0" fontId="24" fillId="0" borderId="13" xfId="0" applyFont="1" applyBorder="1"/>
    <xf numFmtId="0" fontId="24" fillId="0" borderId="52" xfId="0" applyFont="1" applyBorder="1"/>
    <xf numFmtId="0" fontId="25" fillId="0" borderId="7" xfId="0" applyFont="1" applyBorder="1" applyAlignment="1">
      <alignment horizontal="center"/>
    </xf>
    <xf numFmtId="164" fontId="25" fillId="0" borderId="53" xfId="0" applyNumberFormat="1" applyFont="1" applyBorder="1"/>
    <xf numFmtId="164" fontId="25" fillId="0" borderId="54" xfId="0" applyNumberFormat="1" applyFont="1" applyBorder="1"/>
    <xf numFmtId="164" fontId="25" fillId="0" borderId="55" xfId="0" applyNumberFormat="1" applyFont="1" applyBorder="1"/>
    <xf numFmtId="164" fontId="25" fillId="0" borderId="56" xfId="0" applyNumberFormat="1" applyFont="1" applyBorder="1"/>
    <xf numFmtId="3" fontId="16" fillId="5" borderId="33" xfId="0" applyNumberFormat="1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/>
    </xf>
    <xf numFmtId="3" fontId="15" fillId="0" borderId="23" xfId="0" applyNumberFormat="1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3" fontId="20" fillId="0" borderId="30" xfId="0" applyNumberFormat="1" applyFont="1" applyFill="1" applyBorder="1" applyAlignment="1">
      <alignment horizontal="right" vertical="center"/>
    </xf>
    <xf numFmtId="0" fontId="13" fillId="0" borderId="0" xfId="0" applyFont="1" applyFill="1"/>
    <xf numFmtId="0" fontId="0" fillId="0" borderId="0" xfId="0" applyFont="1" applyFill="1" applyAlignment="1"/>
    <xf numFmtId="0" fontId="15" fillId="10" borderId="23" xfId="0" applyFont="1" applyFill="1" applyBorder="1" applyAlignment="1">
      <alignment horizontal="left" vertical="center"/>
    </xf>
    <xf numFmtId="3" fontId="15" fillId="10" borderId="23" xfId="0" applyNumberFormat="1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/>
    </xf>
    <xf numFmtId="0" fontId="15" fillId="10" borderId="23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/>
    </xf>
    <xf numFmtId="3" fontId="15" fillId="0" borderId="23" xfId="9" applyNumberFormat="1" applyFont="1" applyBorder="1" applyAlignment="1">
      <alignment horizontal="center"/>
    </xf>
    <xf numFmtId="0" fontId="15" fillId="0" borderId="23" xfId="9" applyFont="1" applyBorder="1" applyAlignment="1">
      <alignment horizontal="center"/>
    </xf>
    <xf numFmtId="3" fontId="15" fillId="4" borderId="23" xfId="9" applyNumberFormat="1" applyFont="1" applyFill="1" applyBorder="1" applyAlignment="1">
      <alignment horizontal="center"/>
    </xf>
    <xf numFmtId="0" fontId="15" fillId="4" borderId="23" xfId="9" applyFont="1" applyFill="1" applyBorder="1" applyAlignment="1">
      <alignment horizontal="center"/>
    </xf>
    <xf numFmtId="0" fontId="15" fillId="0" borderId="23" xfId="9" applyFont="1" applyFill="1" applyBorder="1" applyAlignment="1">
      <alignment horizontal="center"/>
    </xf>
    <xf numFmtId="0" fontId="15" fillId="10" borderId="23" xfId="9" applyFont="1" applyFill="1" applyBorder="1" applyAlignment="1">
      <alignment horizontal="center"/>
    </xf>
    <xf numFmtId="0" fontId="15" fillId="0" borderId="25" xfId="0" applyFont="1" applyBorder="1" applyAlignment="1">
      <alignment horizontal="left"/>
    </xf>
    <xf numFmtId="0" fontId="12" fillId="0" borderId="26" xfId="0" applyFont="1" applyBorder="1"/>
    <xf numFmtId="0" fontId="12" fillId="0" borderId="27" xfId="0" applyFont="1" applyBorder="1"/>
    <xf numFmtId="0" fontId="16" fillId="2" borderId="25" xfId="0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6" fillId="5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2" fillId="0" borderId="10" xfId="0" applyFont="1" applyBorder="1"/>
    <xf numFmtId="0" fontId="15" fillId="0" borderId="25" xfId="0" applyFont="1" applyFill="1" applyBorder="1" applyAlignment="1">
      <alignment horizontal="left"/>
    </xf>
    <xf numFmtId="0" fontId="12" fillId="0" borderId="26" xfId="0" applyFont="1" applyFill="1" applyBorder="1"/>
    <xf numFmtId="0" fontId="12" fillId="0" borderId="27" xfId="0" applyFont="1" applyFill="1" applyBorder="1"/>
    <xf numFmtId="0" fontId="27" fillId="0" borderId="25" xfId="0" applyFont="1" applyFill="1" applyBorder="1" applyAlignment="1">
      <alignment horizontal="left"/>
    </xf>
    <xf numFmtId="0" fontId="28" fillId="0" borderId="26" xfId="0" applyFont="1" applyFill="1" applyBorder="1"/>
    <xf numFmtId="0" fontId="28" fillId="0" borderId="27" xfId="0" applyFont="1" applyFill="1" applyBorder="1"/>
    <xf numFmtId="0" fontId="15" fillId="0" borderId="50" xfId="0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5" fillId="0" borderId="27" xfId="0" applyFont="1" applyBorder="1" applyAlignment="1">
      <alignment horizontal="left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/>
    </xf>
    <xf numFmtId="0" fontId="19" fillId="2" borderId="26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6" fillId="9" borderId="19" xfId="0" applyFont="1" applyFill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2" fillId="0" borderId="3" xfId="0" applyFont="1" applyBorder="1"/>
    <xf numFmtId="0" fontId="14" fillId="2" borderId="4" xfId="0" applyFont="1" applyFill="1" applyBorder="1" applyAlignment="1">
      <alignment horizontal="center"/>
    </xf>
    <xf numFmtId="0" fontId="12" fillId="9" borderId="5" xfId="0" applyFont="1" applyFill="1" applyBorder="1"/>
    <xf numFmtId="0" fontId="12" fillId="9" borderId="51" xfId="0" applyFont="1" applyFill="1" applyBorder="1"/>
    <xf numFmtId="0" fontId="12" fillId="9" borderId="6" xfId="0" applyFont="1" applyFill="1" applyBorder="1"/>
    <xf numFmtId="0" fontId="11" fillId="0" borderId="7" xfId="0" applyFont="1" applyFill="1" applyBorder="1" applyAlignment="1">
      <alignment horizontal="center"/>
    </xf>
    <xf numFmtId="0" fontId="12" fillId="0" borderId="8" xfId="0" applyFont="1" applyFill="1" applyBorder="1"/>
    <xf numFmtId="0" fontId="12" fillId="0" borderId="9" xfId="0" applyFont="1" applyFill="1" applyBorder="1"/>
    <xf numFmtId="0" fontId="16" fillId="2" borderId="11" xfId="0" applyFont="1" applyFill="1" applyBorder="1" applyAlignment="1">
      <alignment horizontal="center" vertical="center" wrapText="1"/>
    </xf>
    <xf numFmtId="0" fontId="12" fillId="0" borderId="12" xfId="0" applyFont="1" applyBorder="1"/>
    <xf numFmtId="0" fontId="12" fillId="0" borderId="17" xfId="0" applyFont="1" applyBorder="1"/>
    <xf numFmtId="0" fontId="12" fillId="0" borderId="18" xfId="0" applyFont="1" applyBorder="1"/>
    <xf numFmtId="0" fontId="12" fillId="0" borderId="14" xfId="0" applyFont="1" applyBorder="1"/>
    <xf numFmtId="0" fontId="12" fillId="0" borderId="15" xfId="0" applyFont="1" applyBorder="1"/>
    <xf numFmtId="0" fontId="12" fillId="0" borderId="19" xfId="0" applyFont="1" applyBorder="1"/>
    <xf numFmtId="0" fontId="12" fillId="0" borderId="20" xfId="0" applyFont="1" applyBorder="1"/>
    <xf numFmtId="0" fontId="16" fillId="2" borderId="16" xfId="0" applyFont="1" applyFill="1" applyBorder="1" applyAlignment="1">
      <alignment horizontal="center" vertical="center"/>
    </xf>
    <xf numFmtId="0" fontId="12" fillId="0" borderId="21" xfId="0" applyFont="1" applyBorder="1"/>
    <xf numFmtId="0" fontId="12" fillId="0" borderId="28" xfId="0" applyFont="1" applyBorder="1"/>
    <xf numFmtId="0" fontId="17" fillId="2" borderId="22" xfId="0" applyFont="1" applyFill="1" applyBorder="1" applyAlignment="1">
      <alignment horizontal="center" vertical="center"/>
    </xf>
    <xf numFmtId="0" fontId="12" fillId="0" borderId="24" xfId="0" applyFont="1" applyBorder="1"/>
    <xf numFmtId="0" fontId="19" fillId="2" borderId="25" xfId="0" applyFont="1" applyFill="1" applyBorder="1" applyAlignment="1">
      <alignment horizontal="center"/>
    </xf>
    <xf numFmtId="0" fontId="16" fillId="2" borderId="57" xfId="0" applyFont="1" applyFill="1" applyBorder="1" applyAlignment="1">
      <alignment horizontal="center" vertical="center"/>
    </xf>
    <xf numFmtId="0" fontId="16" fillId="2" borderId="58" xfId="0" applyFont="1" applyFill="1" applyBorder="1" applyAlignment="1">
      <alignment horizontal="center" vertical="center"/>
    </xf>
    <xf numFmtId="0" fontId="16" fillId="2" borderId="59" xfId="0" applyFont="1" applyFill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2" fillId="0" borderId="36" xfId="0" applyFont="1" applyBorder="1"/>
    <xf numFmtId="0" fontId="12" fillId="0" borderId="37" xfId="0" applyFont="1" applyBorder="1"/>
    <xf numFmtId="0" fontId="12" fillId="0" borderId="41" xfId="0" applyFont="1" applyBorder="1"/>
    <xf numFmtId="0" fontId="23" fillId="0" borderId="42" xfId="0" applyFont="1" applyBorder="1" applyAlignment="1">
      <alignment horizontal="center" vertical="center"/>
    </xf>
  </cellXfs>
  <cellStyles count="20">
    <cellStyle name="Normal" xfId="0" builtinId="0"/>
    <cellStyle name="Normal 10" xfId="8"/>
    <cellStyle name="Normal 11" xfId="17"/>
    <cellStyle name="Normal 12" xfId="19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Normal="100" workbookViewId="0">
      <selection activeCell="A58" sqref="A58:S58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6" t="s">
        <v>184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9" t="s">
        <v>0</v>
      </c>
      <c r="B2" s="120"/>
      <c r="C2" s="120"/>
      <c r="D2" s="120"/>
      <c r="E2" s="120"/>
      <c r="F2" s="121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23" t="s">
        <v>185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5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6" t="s">
        <v>1</v>
      </c>
      <c r="B5" s="127"/>
      <c r="C5" s="104" t="s">
        <v>2</v>
      </c>
      <c r="D5" s="105"/>
      <c r="E5" s="105"/>
      <c r="F5" s="105"/>
      <c r="G5" s="106"/>
      <c r="H5" s="140" t="s">
        <v>179</v>
      </c>
      <c r="I5" s="141"/>
      <c r="J5" s="141"/>
      <c r="K5" s="141"/>
      <c r="L5" s="141"/>
      <c r="M5" s="142"/>
      <c r="N5" s="104" t="s">
        <v>3</v>
      </c>
      <c r="O5" s="131"/>
      <c r="P5" s="104" t="s">
        <v>4</v>
      </c>
      <c r="Q5" s="130"/>
      <c r="R5" s="131"/>
      <c r="S5" s="134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8"/>
      <c r="B6" s="129"/>
      <c r="C6" s="107"/>
      <c r="D6" s="108"/>
      <c r="E6" s="108"/>
      <c r="F6" s="108"/>
      <c r="G6" s="109"/>
      <c r="H6" s="113" t="s">
        <v>64</v>
      </c>
      <c r="I6" s="114"/>
      <c r="J6" s="115"/>
      <c r="K6" s="113" t="s">
        <v>65</v>
      </c>
      <c r="L6" s="114"/>
      <c r="M6" s="115"/>
      <c r="N6" s="132"/>
      <c r="O6" s="129"/>
      <c r="P6" s="132"/>
      <c r="Q6" s="133"/>
      <c r="R6" s="129"/>
      <c r="S6" s="135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7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35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8"/>
      <c r="B8" s="4" t="s">
        <v>11</v>
      </c>
      <c r="C8" s="110"/>
      <c r="D8" s="111"/>
      <c r="E8" s="111"/>
      <c r="F8" s="111"/>
      <c r="G8" s="112"/>
      <c r="H8" s="139"/>
      <c r="I8" s="87"/>
      <c r="J8" s="88"/>
      <c r="K8" s="139"/>
      <c r="L8" s="87"/>
      <c r="M8" s="88"/>
      <c r="N8" s="89"/>
      <c r="O8" s="88"/>
      <c r="P8" s="90"/>
      <c r="Q8" s="87"/>
      <c r="R8" s="88"/>
      <c r="S8" s="136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11740</v>
      </c>
      <c r="D9" s="81">
        <v>50</v>
      </c>
      <c r="E9" s="8">
        <v>27</v>
      </c>
      <c r="F9" s="8">
        <v>48</v>
      </c>
      <c r="G9" s="8">
        <v>0</v>
      </c>
      <c r="H9" s="8">
        <v>276</v>
      </c>
      <c r="I9" s="8">
        <v>1</v>
      </c>
      <c r="J9" s="8">
        <v>24</v>
      </c>
      <c r="K9" s="7">
        <v>10074</v>
      </c>
      <c r="L9" s="8">
        <v>96</v>
      </c>
      <c r="M9" s="8">
        <v>10</v>
      </c>
      <c r="N9" s="7">
        <v>7161</v>
      </c>
      <c r="O9" s="8">
        <v>25</v>
      </c>
      <c r="P9" s="9">
        <v>244</v>
      </c>
      <c r="Q9" s="9">
        <v>2</v>
      </c>
      <c r="R9" s="9">
        <v>0</v>
      </c>
      <c r="S9" s="10">
        <f t="shared" ref="S9:S54" si="0">SUM(C9:R9)</f>
        <v>29778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18405</v>
      </c>
      <c r="D10" s="83">
        <v>43</v>
      </c>
      <c r="E10" s="14">
        <v>76</v>
      </c>
      <c r="F10" s="14">
        <v>81</v>
      </c>
      <c r="G10" s="14">
        <v>6</v>
      </c>
      <c r="H10" s="14">
        <v>326</v>
      </c>
      <c r="I10" s="14">
        <v>6</v>
      </c>
      <c r="J10" s="14">
        <v>119</v>
      </c>
      <c r="K10" s="13">
        <v>11065</v>
      </c>
      <c r="L10" s="14">
        <v>109</v>
      </c>
      <c r="M10" s="14">
        <v>6</v>
      </c>
      <c r="N10" s="13">
        <v>9387</v>
      </c>
      <c r="O10" s="14">
        <v>39</v>
      </c>
      <c r="P10" s="15">
        <v>555</v>
      </c>
      <c r="Q10" s="15">
        <v>1</v>
      </c>
      <c r="R10" s="15">
        <v>0</v>
      </c>
      <c r="S10" s="10">
        <f t="shared" si="0"/>
        <v>40224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9260</v>
      </c>
      <c r="D11" s="81">
        <v>61</v>
      </c>
      <c r="E11" s="8">
        <v>22</v>
      </c>
      <c r="F11" s="8">
        <v>22</v>
      </c>
      <c r="G11" s="8">
        <v>0</v>
      </c>
      <c r="H11" s="8">
        <v>202</v>
      </c>
      <c r="I11" s="8">
        <v>2</v>
      </c>
      <c r="J11" s="8">
        <v>38</v>
      </c>
      <c r="K11" s="7">
        <v>7049</v>
      </c>
      <c r="L11" s="8">
        <v>127</v>
      </c>
      <c r="M11" s="8">
        <v>23</v>
      </c>
      <c r="N11" s="7">
        <v>5226</v>
      </c>
      <c r="O11" s="8">
        <v>30</v>
      </c>
      <c r="P11" s="9">
        <v>307</v>
      </c>
      <c r="Q11" s="9">
        <v>3</v>
      </c>
      <c r="R11" s="9">
        <v>0</v>
      </c>
      <c r="S11" s="10">
        <f t="shared" si="0"/>
        <v>22372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10942</v>
      </c>
      <c r="D12" s="83">
        <v>141</v>
      </c>
      <c r="E12" s="14">
        <v>39</v>
      </c>
      <c r="F12" s="14">
        <v>82</v>
      </c>
      <c r="G12" s="14">
        <v>7</v>
      </c>
      <c r="H12" s="14">
        <v>295</v>
      </c>
      <c r="I12" s="14">
        <v>11</v>
      </c>
      <c r="J12" s="14">
        <v>120</v>
      </c>
      <c r="K12" s="13">
        <v>6126</v>
      </c>
      <c r="L12" s="14">
        <v>271</v>
      </c>
      <c r="M12" s="14">
        <v>6</v>
      </c>
      <c r="N12" s="13">
        <v>7967</v>
      </c>
      <c r="O12" s="14">
        <v>42</v>
      </c>
      <c r="P12" s="15">
        <v>394</v>
      </c>
      <c r="Q12" s="15">
        <v>3</v>
      </c>
      <c r="R12" s="15">
        <v>0</v>
      </c>
      <c r="S12" s="10">
        <f t="shared" si="0"/>
        <v>26446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172</v>
      </c>
      <c r="D13" s="81">
        <v>16</v>
      </c>
      <c r="E13" s="8">
        <v>0</v>
      </c>
      <c r="F13" s="8">
        <v>0</v>
      </c>
      <c r="G13" s="8">
        <v>0</v>
      </c>
      <c r="H13" s="8">
        <v>11</v>
      </c>
      <c r="I13" s="8">
        <v>5</v>
      </c>
      <c r="J13" s="8">
        <v>0</v>
      </c>
      <c r="K13" s="7">
        <v>269</v>
      </c>
      <c r="L13" s="8">
        <v>13</v>
      </c>
      <c r="M13" s="8">
        <v>0</v>
      </c>
      <c r="N13" s="7">
        <v>24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514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118858</v>
      </c>
      <c r="D14" s="85">
        <v>304</v>
      </c>
      <c r="E14" s="77">
        <v>1323</v>
      </c>
      <c r="F14" s="77">
        <v>1307</v>
      </c>
      <c r="G14" s="77">
        <v>140</v>
      </c>
      <c r="H14" s="77">
        <v>2141</v>
      </c>
      <c r="I14" s="77">
        <v>33</v>
      </c>
      <c r="J14" s="77">
        <v>282</v>
      </c>
      <c r="K14" s="77">
        <v>36213</v>
      </c>
      <c r="L14" s="77">
        <v>831</v>
      </c>
      <c r="M14" s="77">
        <v>77</v>
      </c>
      <c r="N14" s="76">
        <v>55072</v>
      </c>
      <c r="O14" s="77">
        <v>315</v>
      </c>
      <c r="P14" s="78">
        <v>2746</v>
      </c>
      <c r="Q14" s="78">
        <v>49</v>
      </c>
      <c r="R14" s="78">
        <v>0</v>
      </c>
      <c r="S14" s="72">
        <f t="shared" si="0"/>
        <v>219691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7620</v>
      </c>
      <c r="D15" s="80">
        <v>15</v>
      </c>
      <c r="E15" s="8">
        <v>62</v>
      </c>
      <c r="F15" s="7">
        <v>20</v>
      </c>
      <c r="G15" s="7">
        <v>2</v>
      </c>
      <c r="H15" s="7">
        <v>206</v>
      </c>
      <c r="I15" s="8">
        <v>5</v>
      </c>
      <c r="J15" s="8">
        <v>49</v>
      </c>
      <c r="K15" s="7">
        <v>5130</v>
      </c>
      <c r="L15" s="8">
        <v>100</v>
      </c>
      <c r="M15" s="8">
        <v>2</v>
      </c>
      <c r="N15" s="7">
        <v>7193</v>
      </c>
      <c r="O15" s="8">
        <v>17</v>
      </c>
      <c r="P15" s="16">
        <v>231</v>
      </c>
      <c r="Q15" s="9">
        <v>1</v>
      </c>
      <c r="R15" s="9">
        <v>0</v>
      </c>
      <c r="S15" s="10">
        <f t="shared" si="0"/>
        <v>20653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1833</v>
      </c>
      <c r="D16" s="83">
        <v>36</v>
      </c>
      <c r="E16" s="14">
        <v>23</v>
      </c>
      <c r="F16" s="14">
        <v>5</v>
      </c>
      <c r="G16" s="14">
        <v>0</v>
      </c>
      <c r="H16" s="14">
        <v>38</v>
      </c>
      <c r="I16" s="14">
        <v>4</v>
      </c>
      <c r="J16" s="14">
        <v>8</v>
      </c>
      <c r="K16" s="13">
        <v>1714</v>
      </c>
      <c r="L16" s="14">
        <v>38</v>
      </c>
      <c r="M16" s="14">
        <v>0</v>
      </c>
      <c r="N16" s="13">
        <v>495</v>
      </c>
      <c r="O16" s="14">
        <v>13</v>
      </c>
      <c r="P16" s="15">
        <v>101</v>
      </c>
      <c r="Q16" s="15">
        <v>2</v>
      </c>
      <c r="R16" s="15">
        <v>0</v>
      </c>
      <c r="S16" s="10">
        <f t="shared" si="0"/>
        <v>4310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15302</v>
      </c>
      <c r="D17" s="81">
        <v>55</v>
      </c>
      <c r="E17" s="8">
        <v>81</v>
      </c>
      <c r="F17" s="8">
        <v>59</v>
      </c>
      <c r="G17" s="8">
        <v>0</v>
      </c>
      <c r="H17" s="8">
        <v>316</v>
      </c>
      <c r="I17" s="8">
        <v>7</v>
      </c>
      <c r="J17" s="8">
        <v>52</v>
      </c>
      <c r="K17" s="7">
        <v>6233</v>
      </c>
      <c r="L17" s="8">
        <v>108</v>
      </c>
      <c r="M17" s="8">
        <v>10</v>
      </c>
      <c r="N17" s="7">
        <v>12780</v>
      </c>
      <c r="O17" s="8">
        <v>36</v>
      </c>
      <c r="P17" s="9">
        <v>380</v>
      </c>
      <c r="Q17" s="9">
        <v>3</v>
      </c>
      <c r="R17" s="9">
        <v>0</v>
      </c>
      <c r="S17" s="10">
        <f t="shared" si="0"/>
        <v>35422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4327</v>
      </c>
      <c r="D18" s="83">
        <v>20</v>
      </c>
      <c r="E18" s="14">
        <v>8</v>
      </c>
      <c r="F18" s="14">
        <v>16</v>
      </c>
      <c r="G18" s="14">
        <v>0</v>
      </c>
      <c r="H18" s="14">
        <v>93</v>
      </c>
      <c r="I18" s="14">
        <v>4</v>
      </c>
      <c r="J18" s="14">
        <v>6</v>
      </c>
      <c r="K18" s="13">
        <v>3398</v>
      </c>
      <c r="L18" s="14">
        <v>47</v>
      </c>
      <c r="M18" s="14">
        <v>6</v>
      </c>
      <c r="N18" s="14">
        <v>2747</v>
      </c>
      <c r="O18" s="14">
        <v>19</v>
      </c>
      <c r="P18" s="15">
        <v>117</v>
      </c>
      <c r="Q18" s="15">
        <v>0</v>
      </c>
      <c r="R18" s="15">
        <v>0</v>
      </c>
      <c r="S18" s="10">
        <f t="shared" si="0"/>
        <v>10808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3939</v>
      </c>
      <c r="D19" s="81">
        <v>41</v>
      </c>
      <c r="E19" s="8">
        <v>6</v>
      </c>
      <c r="F19" s="8">
        <v>6</v>
      </c>
      <c r="G19" s="8">
        <v>0</v>
      </c>
      <c r="H19" s="8">
        <v>121</v>
      </c>
      <c r="I19" s="8">
        <v>2</v>
      </c>
      <c r="J19" s="8">
        <v>2</v>
      </c>
      <c r="K19" s="7">
        <v>3297</v>
      </c>
      <c r="L19" s="8">
        <v>55</v>
      </c>
      <c r="M19" s="8">
        <v>4</v>
      </c>
      <c r="N19" s="7">
        <v>1363</v>
      </c>
      <c r="O19" s="8">
        <v>14</v>
      </c>
      <c r="P19" s="9">
        <v>377</v>
      </c>
      <c r="Q19" s="9">
        <v>0</v>
      </c>
      <c r="R19" s="9">
        <v>0</v>
      </c>
      <c r="S19" s="10">
        <f t="shared" si="0"/>
        <v>9227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20987</v>
      </c>
      <c r="D20" s="83">
        <v>50</v>
      </c>
      <c r="E20" s="14">
        <v>76</v>
      </c>
      <c r="F20" s="14">
        <v>88</v>
      </c>
      <c r="G20" s="14">
        <v>0</v>
      </c>
      <c r="H20" s="14">
        <v>683</v>
      </c>
      <c r="I20" s="14">
        <v>3</v>
      </c>
      <c r="J20" s="14">
        <v>108</v>
      </c>
      <c r="K20" s="13">
        <v>17068</v>
      </c>
      <c r="L20" s="14">
        <v>183</v>
      </c>
      <c r="M20" s="14">
        <v>21</v>
      </c>
      <c r="N20" s="13">
        <v>14839</v>
      </c>
      <c r="O20" s="14">
        <v>61</v>
      </c>
      <c r="P20" s="15">
        <v>1108</v>
      </c>
      <c r="Q20" s="15">
        <v>2</v>
      </c>
      <c r="R20" s="15">
        <v>0</v>
      </c>
      <c r="S20" s="10">
        <f t="shared" si="0"/>
        <v>55277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44346</v>
      </c>
      <c r="D21" s="81">
        <v>5929</v>
      </c>
      <c r="E21" s="8">
        <v>306</v>
      </c>
      <c r="F21" s="8">
        <v>455</v>
      </c>
      <c r="G21" s="8">
        <v>36</v>
      </c>
      <c r="H21" s="8">
        <v>892</v>
      </c>
      <c r="I21" s="8">
        <v>386</v>
      </c>
      <c r="J21" s="8">
        <v>140</v>
      </c>
      <c r="K21" s="7">
        <v>13760</v>
      </c>
      <c r="L21" s="8">
        <v>5304</v>
      </c>
      <c r="M21" s="8">
        <v>40</v>
      </c>
      <c r="N21" s="7">
        <v>13557</v>
      </c>
      <c r="O21" s="8">
        <v>905</v>
      </c>
      <c r="P21" s="9">
        <v>499</v>
      </c>
      <c r="Q21" s="9">
        <v>318</v>
      </c>
      <c r="R21" s="9">
        <v>0</v>
      </c>
      <c r="S21" s="10">
        <f t="shared" si="0"/>
        <v>86873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2826</v>
      </c>
      <c r="D22" s="83">
        <v>25</v>
      </c>
      <c r="E22" s="14">
        <v>5</v>
      </c>
      <c r="F22" s="14">
        <v>7</v>
      </c>
      <c r="G22" s="14">
        <v>0</v>
      </c>
      <c r="H22" s="14">
        <v>76</v>
      </c>
      <c r="I22" s="14">
        <v>1</v>
      </c>
      <c r="J22" s="14">
        <v>5</v>
      </c>
      <c r="K22" s="13">
        <v>2527</v>
      </c>
      <c r="L22" s="14">
        <v>16</v>
      </c>
      <c r="M22" s="14">
        <v>0</v>
      </c>
      <c r="N22" s="13">
        <v>638</v>
      </c>
      <c r="O22" s="14">
        <v>7</v>
      </c>
      <c r="P22" s="17">
        <v>54</v>
      </c>
      <c r="Q22" s="15">
        <v>1</v>
      </c>
      <c r="R22" s="15">
        <v>0</v>
      </c>
      <c r="S22" s="10">
        <f t="shared" si="0"/>
        <v>6188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120576</v>
      </c>
      <c r="D23" s="84">
        <v>379</v>
      </c>
      <c r="E23" s="69">
        <v>1573</v>
      </c>
      <c r="F23" s="70">
        <v>1328</v>
      </c>
      <c r="G23" s="70">
        <v>156</v>
      </c>
      <c r="H23" s="70">
        <v>2904</v>
      </c>
      <c r="I23" s="70">
        <v>32</v>
      </c>
      <c r="J23" s="70">
        <v>454</v>
      </c>
      <c r="K23" s="69">
        <v>36017</v>
      </c>
      <c r="L23" s="69">
        <v>796</v>
      </c>
      <c r="M23" s="70">
        <v>60</v>
      </c>
      <c r="N23" s="69">
        <v>80911</v>
      </c>
      <c r="O23" s="70">
        <v>220</v>
      </c>
      <c r="P23" s="71">
        <v>1885</v>
      </c>
      <c r="Q23" s="71">
        <v>37</v>
      </c>
      <c r="R23" s="71">
        <v>0</v>
      </c>
      <c r="S23" s="72">
        <f t="shared" si="0"/>
        <v>247328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4847</v>
      </c>
      <c r="D24" s="83">
        <v>49</v>
      </c>
      <c r="E24" s="14">
        <v>20</v>
      </c>
      <c r="F24" s="14">
        <v>29</v>
      </c>
      <c r="G24" s="14">
        <v>0</v>
      </c>
      <c r="H24" s="14">
        <v>85</v>
      </c>
      <c r="I24" s="14">
        <v>3</v>
      </c>
      <c r="J24" s="14">
        <v>15</v>
      </c>
      <c r="K24" s="13">
        <v>3211</v>
      </c>
      <c r="L24" s="14">
        <v>74</v>
      </c>
      <c r="M24" s="14">
        <v>0</v>
      </c>
      <c r="N24" s="14">
        <v>3543</v>
      </c>
      <c r="O24" s="14">
        <v>19</v>
      </c>
      <c r="P24" s="15">
        <v>125</v>
      </c>
      <c r="Q24" s="15">
        <v>0</v>
      </c>
      <c r="R24" s="15">
        <v>0</v>
      </c>
      <c r="S24" s="10">
        <f t="shared" si="0"/>
        <v>12020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5399</v>
      </c>
      <c r="D25" s="80">
        <v>19</v>
      </c>
      <c r="E25" s="8">
        <v>26</v>
      </c>
      <c r="F25" s="7">
        <v>9</v>
      </c>
      <c r="G25" s="7">
        <v>0</v>
      </c>
      <c r="H25" s="7">
        <v>248</v>
      </c>
      <c r="I25" s="8">
        <v>2</v>
      </c>
      <c r="J25" s="8">
        <v>35</v>
      </c>
      <c r="K25" s="7">
        <v>6057</v>
      </c>
      <c r="L25" s="8">
        <v>50</v>
      </c>
      <c r="M25" s="8">
        <v>6</v>
      </c>
      <c r="N25" s="7">
        <v>2254</v>
      </c>
      <c r="O25" s="8">
        <v>9</v>
      </c>
      <c r="P25" s="16">
        <v>130</v>
      </c>
      <c r="Q25" s="9">
        <v>1</v>
      </c>
      <c r="R25" s="9">
        <v>0</v>
      </c>
      <c r="S25" s="10">
        <f t="shared" si="0"/>
        <v>14245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403093</v>
      </c>
      <c r="D26" s="85">
        <v>1568</v>
      </c>
      <c r="E26" s="77">
        <v>3664</v>
      </c>
      <c r="F26" s="77">
        <v>4890</v>
      </c>
      <c r="G26" s="77">
        <v>450</v>
      </c>
      <c r="H26" s="77">
        <v>7022</v>
      </c>
      <c r="I26" s="77">
        <v>154</v>
      </c>
      <c r="J26" s="77">
        <v>1733</v>
      </c>
      <c r="K26" s="76">
        <v>112887</v>
      </c>
      <c r="L26" s="77">
        <v>2183</v>
      </c>
      <c r="M26" s="77">
        <v>176</v>
      </c>
      <c r="N26" s="76">
        <v>152207</v>
      </c>
      <c r="O26" s="77">
        <v>427</v>
      </c>
      <c r="P26" s="78">
        <v>5967</v>
      </c>
      <c r="Q26" s="78">
        <v>103</v>
      </c>
      <c r="R26" s="78">
        <v>0</v>
      </c>
      <c r="S26" s="72">
        <f t="shared" si="0"/>
        <v>696524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7602</v>
      </c>
      <c r="D27" s="81">
        <v>27</v>
      </c>
      <c r="E27" s="8">
        <v>23</v>
      </c>
      <c r="F27" s="8">
        <v>19</v>
      </c>
      <c r="G27" s="8">
        <v>2</v>
      </c>
      <c r="H27" s="8">
        <v>220</v>
      </c>
      <c r="I27" s="8">
        <v>3</v>
      </c>
      <c r="J27" s="8">
        <v>3</v>
      </c>
      <c r="K27" s="7">
        <v>6787</v>
      </c>
      <c r="L27" s="8">
        <v>63</v>
      </c>
      <c r="M27" s="8">
        <v>8</v>
      </c>
      <c r="N27" s="7">
        <v>4521</v>
      </c>
      <c r="O27" s="8">
        <v>13</v>
      </c>
      <c r="P27" s="9">
        <v>370</v>
      </c>
      <c r="Q27" s="9">
        <v>3</v>
      </c>
      <c r="R27" s="9">
        <v>0</v>
      </c>
      <c r="S27" s="10">
        <f t="shared" si="0"/>
        <v>19664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12322</v>
      </c>
      <c r="D28" s="82">
        <v>40</v>
      </c>
      <c r="E28" s="13">
        <v>82</v>
      </c>
      <c r="F28" s="13">
        <v>54</v>
      </c>
      <c r="G28" s="13">
        <v>2</v>
      </c>
      <c r="H28" s="13">
        <v>220</v>
      </c>
      <c r="I28" s="14">
        <v>3</v>
      </c>
      <c r="J28" s="13">
        <v>24</v>
      </c>
      <c r="K28" s="13">
        <v>4156</v>
      </c>
      <c r="L28" s="13">
        <v>76</v>
      </c>
      <c r="M28" s="14">
        <v>4</v>
      </c>
      <c r="N28" s="13">
        <v>18824</v>
      </c>
      <c r="O28" s="14">
        <v>69</v>
      </c>
      <c r="P28" s="17">
        <v>214</v>
      </c>
      <c r="Q28" s="15">
        <v>2</v>
      </c>
      <c r="R28" s="15">
        <v>0</v>
      </c>
      <c r="S28" s="10">
        <f t="shared" si="0"/>
        <v>36092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2573</v>
      </c>
      <c r="D29" s="81">
        <v>15</v>
      </c>
      <c r="E29" s="8">
        <v>4</v>
      </c>
      <c r="F29" s="8">
        <v>7</v>
      </c>
      <c r="G29" s="8">
        <v>0</v>
      </c>
      <c r="H29" s="8">
        <v>63</v>
      </c>
      <c r="I29" s="8">
        <v>5</v>
      </c>
      <c r="J29" s="8">
        <v>0</v>
      </c>
      <c r="K29" s="7">
        <v>2417</v>
      </c>
      <c r="L29" s="8">
        <v>34</v>
      </c>
      <c r="M29" s="8">
        <v>5</v>
      </c>
      <c r="N29" s="7">
        <v>1234</v>
      </c>
      <c r="O29" s="8">
        <v>3</v>
      </c>
      <c r="P29" s="9">
        <v>92</v>
      </c>
      <c r="Q29" s="9">
        <v>0</v>
      </c>
      <c r="R29" s="9">
        <v>0</v>
      </c>
      <c r="S29" s="10">
        <f t="shared" si="0"/>
        <v>6452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2053</v>
      </c>
      <c r="D30" s="83">
        <v>41</v>
      </c>
      <c r="E30" s="14">
        <v>16</v>
      </c>
      <c r="F30" s="14">
        <v>9</v>
      </c>
      <c r="G30" s="14">
        <v>0</v>
      </c>
      <c r="H30" s="14">
        <v>84</v>
      </c>
      <c r="I30" s="14">
        <v>1</v>
      </c>
      <c r="J30" s="14">
        <v>4</v>
      </c>
      <c r="K30" s="13">
        <v>1980</v>
      </c>
      <c r="L30" s="14">
        <v>32</v>
      </c>
      <c r="M30" s="14">
        <v>1</v>
      </c>
      <c r="N30" s="14">
        <v>2536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6857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13065</v>
      </c>
      <c r="D31" s="81">
        <v>85</v>
      </c>
      <c r="E31" s="8">
        <v>19</v>
      </c>
      <c r="F31" s="8">
        <v>55</v>
      </c>
      <c r="G31" s="8">
        <v>0</v>
      </c>
      <c r="H31" s="8">
        <v>325</v>
      </c>
      <c r="I31" s="8">
        <v>20</v>
      </c>
      <c r="J31" s="8">
        <v>11</v>
      </c>
      <c r="K31" s="7">
        <v>6876</v>
      </c>
      <c r="L31" s="8">
        <v>172</v>
      </c>
      <c r="M31" s="8">
        <v>5</v>
      </c>
      <c r="N31" s="7">
        <v>17168</v>
      </c>
      <c r="O31" s="8">
        <v>49</v>
      </c>
      <c r="P31" s="9">
        <v>280</v>
      </c>
      <c r="Q31" s="9">
        <v>6</v>
      </c>
      <c r="R31" s="9">
        <v>0</v>
      </c>
      <c r="S31" s="10">
        <f t="shared" si="0"/>
        <v>38136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22444</v>
      </c>
      <c r="D32" s="83">
        <v>26</v>
      </c>
      <c r="E32" s="14">
        <v>76</v>
      </c>
      <c r="F32" s="14">
        <v>92</v>
      </c>
      <c r="G32" s="14">
        <v>1</v>
      </c>
      <c r="H32" s="14">
        <v>774</v>
      </c>
      <c r="I32" s="14">
        <v>6</v>
      </c>
      <c r="J32" s="14">
        <v>77</v>
      </c>
      <c r="K32" s="13">
        <v>18275</v>
      </c>
      <c r="L32" s="14">
        <v>101</v>
      </c>
      <c r="M32" s="14">
        <v>16</v>
      </c>
      <c r="N32" s="13">
        <v>18550</v>
      </c>
      <c r="O32" s="14">
        <v>53</v>
      </c>
      <c r="P32" s="15">
        <v>559</v>
      </c>
      <c r="Q32" s="15">
        <v>4</v>
      </c>
      <c r="R32" s="15">
        <v>0</v>
      </c>
      <c r="S32" s="10">
        <f t="shared" si="0"/>
        <v>61054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8118</v>
      </c>
      <c r="D33" s="81">
        <v>25</v>
      </c>
      <c r="E33" s="8">
        <v>23</v>
      </c>
      <c r="F33" s="8">
        <v>32</v>
      </c>
      <c r="G33" s="8">
        <v>0</v>
      </c>
      <c r="H33" s="8">
        <v>337</v>
      </c>
      <c r="I33" s="8">
        <v>10</v>
      </c>
      <c r="J33" s="8">
        <v>37</v>
      </c>
      <c r="K33" s="7">
        <v>5979</v>
      </c>
      <c r="L33" s="8">
        <v>71</v>
      </c>
      <c r="M33" s="8">
        <v>2</v>
      </c>
      <c r="N33" s="7">
        <v>4699</v>
      </c>
      <c r="O33" s="8">
        <v>6</v>
      </c>
      <c r="P33" s="9">
        <v>119</v>
      </c>
      <c r="Q33" s="9">
        <v>2</v>
      </c>
      <c r="R33" s="9">
        <v>0</v>
      </c>
      <c r="S33" s="10">
        <f t="shared" si="0"/>
        <v>19460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66727</v>
      </c>
      <c r="D34" s="83">
        <v>139</v>
      </c>
      <c r="E34" s="14">
        <v>651</v>
      </c>
      <c r="F34" s="14">
        <v>318</v>
      </c>
      <c r="G34" s="14">
        <v>28</v>
      </c>
      <c r="H34" s="14">
        <v>1306</v>
      </c>
      <c r="I34" s="14">
        <v>23</v>
      </c>
      <c r="J34" s="14">
        <v>162</v>
      </c>
      <c r="K34" s="13">
        <v>19531</v>
      </c>
      <c r="L34" s="14">
        <v>676</v>
      </c>
      <c r="M34" s="14">
        <v>29</v>
      </c>
      <c r="N34" s="13">
        <v>34567</v>
      </c>
      <c r="O34" s="14">
        <v>103</v>
      </c>
      <c r="P34" s="15">
        <v>1000</v>
      </c>
      <c r="Q34" s="15">
        <v>50</v>
      </c>
      <c r="R34" s="15">
        <v>0</v>
      </c>
      <c r="S34" s="10">
        <f t="shared" si="0"/>
        <v>125310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14216</v>
      </c>
      <c r="D35" s="81">
        <v>38</v>
      </c>
      <c r="E35" s="8">
        <v>64</v>
      </c>
      <c r="F35" s="8">
        <v>55</v>
      </c>
      <c r="G35" s="8">
        <v>0</v>
      </c>
      <c r="H35" s="7">
        <v>292</v>
      </c>
      <c r="I35" s="8">
        <v>2</v>
      </c>
      <c r="J35" s="8">
        <v>78</v>
      </c>
      <c r="K35" s="7">
        <v>9195</v>
      </c>
      <c r="L35" s="8">
        <v>135</v>
      </c>
      <c r="M35" s="8">
        <v>15</v>
      </c>
      <c r="N35" s="7">
        <v>12317</v>
      </c>
      <c r="O35" s="8">
        <v>41</v>
      </c>
      <c r="P35" s="16">
        <v>256</v>
      </c>
      <c r="Q35" s="9">
        <v>2</v>
      </c>
      <c r="R35" s="9">
        <v>0</v>
      </c>
      <c r="S35" s="10">
        <f t="shared" si="0"/>
        <v>36706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3631</v>
      </c>
      <c r="D36" s="83">
        <v>27</v>
      </c>
      <c r="E36" s="14">
        <v>16</v>
      </c>
      <c r="F36" s="14">
        <v>5</v>
      </c>
      <c r="G36" s="14">
        <v>0</v>
      </c>
      <c r="H36" s="14">
        <v>88</v>
      </c>
      <c r="I36" s="14">
        <v>1</v>
      </c>
      <c r="J36" s="14">
        <v>3</v>
      </c>
      <c r="K36" s="13">
        <v>4661</v>
      </c>
      <c r="L36" s="14">
        <v>35</v>
      </c>
      <c r="M36" s="14">
        <v>3</v>
      </c>
      <c r="N36" s="13">
        <v>2772</v>
      </c>
      <c r="O36" s="14">
        <v>21</v>
      </c>
      <c r="P36" s="15">
        <v>183</v>
      </c>
      <c r="Q36" s="15">
        <v>6</v>
      </c>
      <c r="R36" s="15">
        <v>0</v>
      </c>
      <c r="S36" s="10">
        <f t="shared" si="0"/>
        <v>11452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9152</v>
      </c>
      <c r="D37" s="81">
        <v>38</v>
      </c>
      <c r="E37" s="8">
        <v>34</v>
      </c>
      <c r="F37" s="8">
        <v>21</v>
      </c>
      <c r="G37" s="8">
        <v>0</v>
      </c>
      <c r="H37" s="8">
        <v>276</v>
      </c>
      <c r="I37" s="8">
        <v>3</v>
      </c>
      <c r="J37" s="8">
        <v>5</v>
      </c>
      <c r="K37" s="7">
        <v>9254</v>
      </c>
      <c r="L37" s="8">
        <v>193</v>
      </c>
      <c r="M37" s="8">
        <v>10</v>
      </c>
      <c r="N37" s="7">
        <v>9548</v>
      </c>
      <c r="O37" s="8">
        <v>31</v>
      </c>
      <c r="P37" s="9">
        <v>343</v>
      </c>
      <c r="Q37" s="9">
        <v>4</v>
      </c>
      <c r="R37" s="9">
        <v>0</v>
      </c>
      <c r="S37" s="10">
        <f t="shared" si="0"/>
        <v>28912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26778</v>
      </c>
      <c r="D38" s="85">
        <v>89</v>
      </c>
      <c r="E38" s="77">
        <v>54</v>
      </c>
      <c r="F38" s="77">
        <v>226</v>
      </c>
      <c r="G38" s="77">
        <v>2</v>
      </c>
      <c r="H38" s="77">
        <v>878</v>
      </c>
      <c r="I38" s="77">
        <v>17</v>
      </c>
      <c r="J38" s="77">
        <v>47</v>
      </c>
      <c r="K38" s="76">
        <v>14251</v>
      </c>
      <c r="L38" s="77">
        <v>256</v>
      </c>
      <c r="M38" s="77">
        <v>10</v>
      </c>
      <c r="N38" s="76">
        <v>24094</v>
      </c>
      <c r="O38" s="77">
        <v>92</v>
      </c>
      <c r="P38" s="78">
        <v>569</v>
      </c>
      <c r="Q38" s="78">
        <v>9</v>
      </c>
      <c r="R38" s="78">
        <v>0</v>
      </c>
      <c r="S38" s="72">
        <f t="shared" si="0"/>
        <v>67372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16635</v>
      </c>
      <c r="D39" s="84">
        <v>42</v>
      </c>
      <c r="E39" s="70">
        <v>38</v>
      </c>
      <c r="F39" s="70">
        <v>60</v>
      </c>
      <c r="G39" s="70">
        <v>0</v>
      </c>
      <c r="H39" s="70">
        <v>393</v>
      </c>
      <c r="I39" s="70">
        <v>3</v>
      </c>
      <c r="J39" s="70">
        <v>38</v>
      </c>
      <c r="K39" s="69">
        <v>8780</v>
      </c>
      <c r="L39" s="70">
        <v>116</v>
      </c>
      <c r="M39" s="70">
        <v>11</v>
      </c>
      <c r="N39" s="69">
        <v>3354</v>
      </c>
      <c r="O39" s="70">
        <v>34</v>
      </c>
      <c r="P39" s="71">
        <v>511</v>
      </c>
      <c r="Q39" s="71">
        <v>6</v>
      </c>
      <c r="R39" s="71">
        <v>0</v>
      </c>
      <c r="S39" s="72">
        <f t="shared" si="0"/>
        <v>30021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17050</v>
      </c>
      <c r="D40" s="85">
        <v>46</v>
      </c>
      <c r="E40" s="77">
        <v>73</v>
      </c>
      <c r="F40" s="77">
        <v>47</v>
      </c>
      <c r="G40" s="77">
        <v>0</v>
      </c>
      <c r="H40" s="77">
        <v>712</v>
      </c>
      <c r="I40" s="77">
        <v>2</v>
      </c>
      <c r="J40" s="77">
        <v>33</v>
      </c>
      <c r="K40" s="76">
        <v>14345</v>
      </c>
      <c r="L40" s="77">
        <v>147</v>
      </c>
      <c r="M40" s="77">
        <v>13</v>
      </c>
      <c r="N40" s="76">
        <v>14861</v>
      </c>
      <c r="O40" s="77">
        <v>75</v>
      </c>
      <c r="P40" s="78">
        <v>609</v>
      </c>
      <c r="Q40" s="78">
        <v>3</v>
      </c>
      <c r="R40" s="78">
        <v>0</v>
      </c>
      <c r="S40" s="72">
        <f t="shared" si="0"/>
        <v>48016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30027</v>
      </c>
      <c r="D41" s="81">
        <v>122</v>
      </c>
      <c r="E41" s="8">
        <v>310</v>
      </c>
      <c r="F41" s="8">
        <v>311</v>
      </c>
      <c r="G41" s="8">
        <v>14</v>
      </c>
      <c r="H41" s="8">
        <v>588</v>
      </c>
      <c r="I41" s="8">
        <v>4</v>
      </c>
      <c r="J41" s="8">
        <v>148</v>
      </c>
      <c r="K41" s="7">
        <v>14917</v>
      </c>
      <c r="L41" s="8">
        <v>233</v>
      </c>
      <c r="M41" s="8">
        <v>23</v>
      </c>
      <c r="N41" s="7">
        <v>14789</v>
      </c>
      <c r="O41" s="8">
        <v>126</v>
      </c>
      <c r="P41" s="9">
        <v>683</v>
      </c>
      <c r="Q41" s="9">
        <v>7</v>
      </c>
      <c r="R41" s="9">
        <v>0</v>
      </c>
      <c r="S41" s="10">
        <f t="shared" si="0"/>
        <v>62302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541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770</v>
      </c>
      <c r="L42" s="14">
        <v>33</v>
      </c>
      <c r="M42" s="14">
        <v>1</v>
      </c>
      <c r="N42" s="14">
        <v>76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1512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9723</v>
      </c>
      <c r="D43" s="81">
        <v>24</v>
      </c>
      <c r="E43" s="8">
        <v>63</v>
      </c>
      <c r="F43" s="8">
        <v>27</v>
      </c>
      <c r="G43" s="8">
        <v>0</v>
      </c>
      <c r="H43" s="8">
        <v>272</v>
      </c>
      <c r="I43" s="8">
        <v>16</v>
      </c>
      <c r="J43" s="8">
        <v>78</v>
      </c>
      <c r="K43" s="7">
        <v>6862</v>
      </c>
      <c r="L43" s="8">
        <v>93</v>
      </c>
      <c r="M43" s="8">
        <v>7</v>
      </c>
      <c r="N43" s="7">
        <v>6600</v>
      </c>
      <c r="O43" s="8">
        <v>30</v>
      </c>
      <c r="P43" s="9">
        <v>365</v>
      </c>
      <c r="Q43" s="9">
        <v>1</v>
      </c>
      <c r="R43" s="9">
        <v>0</v>
      </c>
      <c r="S43" s="10">
        <f t="shared" si="0"/>
        <v>24161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1403</v>
      </c>
      <c r="D44" s="83">
        <v>11</v>
      </c>
      <c r="E44" s="14">
        <v>8</v>
      </c>
      <c r="F44" s="14">
        <v>8</v>
      </c>
      <c r="G44" s="14">
        <v>0</v>
      </c>
      <c r="H44" s="14">
        <v>29</v>
      </c>
      <c r="I44" s="14">
        <v>4</v>
      </c>
      <c r="J44" s="14">
        <v>12</v>
      </c>
      <c r="K44" s="13">
        <v>898</v>
      </c>
      <c r="L44" s="14">
        <v>18</v>
      </c>
      <c r="M44" s="14">
        <v>0</v>
      </c>
      <c r="N44" s="14">
        <v>599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3014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35926</v>
      </c>
      <c r="D45" s="81">
        <v>240</v>
      </c>
      <c r="E45" s="8">
        <v>137</v>
      </c>
      <c r="F45" s="8">
        <v>252</v>
      </c>
      <c r="G45" s="8">
        <v>26</v>
      </c>
      <c r="H45" s="8">
        <v>769</v>
      </c>
      <c r="I45" s="8">
        <v>70</v>
      </c>
      <c r="J45" s="8">
        <v>85</v>
      </c>
      <c r="K45" s="7">
        <v>13626</v>
      </c>
      <c r="L45" s="8">
        <v>241</v>
      </c>
      <c r="M45" s="8">
        <v>10</v>
      </c>
      <c r="N45" s="7">
        <v>23682</v>
      </c>
      <c r="O45" s="8">
        <v>75</v>
      </c>
      <c r="P45" s="9">
        <v>708</v>
      </c>
      <c r="Q45" s="9">
        <v>2</v>
      </c>
      <c r="R45" s="9">
        <v>0</v>
      </c>
      <c r="S45" s="10">
        <f t="shared" si="0"/>
        <v>75849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2011</v>
      </c>
      <c r="D46" s="83">
        <v>30</v>
      </c>
      <c r="E46" s="14">
        <v>11</v>
      </c>
      <c r="F46" s="14">
        <v>3</v>
      </c>
      <c r="G46" s="14">
        <v>0</v>
      </c>
      <c r="H46" s="14">
        <v>34</v>
      </c>
      <c r="I46" s="14">
        <v>2</v>
      </c>
      <c r="J46" s="14">
        <v>7</v>
      </c>
      <c r="K46" s="13">
        <v>1661</v>
      </c>
      <c r="L46" s="14">
        <v>45</v>
      </c>
      <c r="M46" s="14">
        <v>4</v>
      </c>
      <c r="N46" s="13">
        <v>1308</v>
      </c>
      <c r="O46" s="14">
        <v>12</v>
      </c>
      <c r="P46" s="15">
        <v>97</v>
      </c>
      <c r="Q46" s="15">
        <v>1</v>
      </c>
      <c r="R46" s="15">
        <v>0</v>
      </c>
      <c r="S46" s="10">
        <f t="shared" si="0"/>
        <v>5226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5143</v>
      </c>
      <c r="D47" s="81">
        <v>26</v>
      </c>
      <c r="E47" s="8">
        <v>15</v>
      </c>
      <c r="F47" s="8">
        <v>18</v>
      </c>
      <c r="G47" s="8">
        <v>0</v>
      </c>
      <c r="H47" s="8">
        <v>164</v>
      </c>
      <c r="I47" s="8">
        <v>2</v>
      </c>
      <c r="J47" s="8">
        <v>46</v>
      </c>
      <c r="K47" s="7">
        <v>4082</v>
      </c>
      <c r="L47" s="8">
        <v>65</v>
      </c>
      <c r="M47" s="8">
        <v>3</v>
      </c>
      <c r="N47" s="7">
        <v>3695</v>
      </c>
      <c r="O47" s="8">
        <v>17</v>
      </c>
      <c r="P47" s="9">
        <v>164</v>
      </c>
      <c r="Q47" s="9">
        <v>1</v>
      </c>
      <c r="R47" s="9">
        <v>0</v>
      </c>
      <c r="S47" s="10">
        <f t="shared" si="0"/>
        <v>13441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1309</v>
      </c>
      <c r="D48" s="83">
        <v>29</v>
      </c>
      <c r="E48" s="14">
        <v>4</v>
      </c>
      <c r="F48" s="14">
        <v>1</v>
      </c>
      <c r="G48" s="14">
        <v>0</v>
      </c>
      <c r="H48" s="14">
        <v>39</v>
      </c>
      <c r="I48" s="14">
        <v>1</v>
      </c>
      <c r="J48" s="14">
        <v>12</v>
      </c>
      <c r="K48" s="13">
        <v>1277</v>
      </c>
      <c r="L48" s="14">
        <v>47</v>
      </c>
      <c r="M48" s="14">
        <v>0</v>
      </c>
      <c r="N48" s="14">
        <v>147</v>
      </c>
      <c r="O48" s="14">
        <v>6</v>
      </c>
      <c r="P48" s="15">
        <v>22</v>
      </c>
      <c r="Q48" s="15">
        <v>0</v>
      </c>
      <c r="R48" s="15">
        <v>0</v>
      </c>
      <c r="S48" s="10">
        <f t="shared" si="0"/>
        <v>2894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10589</v>
      </c>
      <c r="D49" s="84">
        <v>51</v>
      </c>
      <c r="E49" s="70">
        <v>74</v>
      </c>
      <c r="F49" s="70">
        <v>44</v>
      </c>
      <c r="G49" s="70">
        <v>12</v>
      </c>
      <c r="H49" s="70">
        <v>299</v>
      </c>
      <c r="I49" s="70">
        <v>3</v>
      </c>
      <c r="J49" s="70">
        <v>65</v>
      </c>
      <c r="K49" s="69">
        <v>4518</v>
      </c>
      <c r="L49" s="70">
        <v>160</v>
      </c>
      <c r="M49" s="70">
        <v>5</v>
      </c>
      <c r="N49" s="69">
        <v>18783</v>
      </c>
      <c r="O49" s="70">
        <v>82</v>
      </c>
      <c r="P49" s="71">
        <v>172</v>
      </c>
      <c r="Q49" s="71">
        <v>0</v>
      </c>
      <c r="R49" s="71">
        <v>0</v>
      </c>
      <c r="S49" s="72">
        <f t="shared" si="0"/>
        <v>34857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19438</v>
      </c>
      <c r="D50" s="83">
        <v>64</v>
      </c>
      <c r="E50" s="14">
        <v>76</v>
      </c>
      <c r="F50" s="14">
        <v>88</v>
      </c>
      <c r="G50" s="14">
        <v>0</v>
      </c>
      <c r="H50" s="14">
        <v>720</v>
      </c>
      <c r="I50" s="14">
        <v>5</v>
      </c>
      <c r="J50" s="14">
        <v>151</v>
      </c>
      <c r="K50" s="13">
        <v>14864</v>
      </c>
      <c r="L50" s="14">
        <v>140</v>
      </c>
      <c r="M50" s="14">
        <v>15</v>
      </c>
      <c r="N50" s="13">
        <v>16469</v>
      </c>
      <c r="O50" s="14">
        <v>75</v>
      </c>
      <c r="P50" s="15">
        <v>428</v>
      </c>
      <c r="Q50" s="15">
        <v>2</v>
      </c>
      <c r="R50" s="15">
        <v>0</v>
      </c>
      <c r="S50" s="10">
        <f t="shared" si="0"/>
        <v>52535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2387</v>
      </c>
      <c r="D51" s="81">
        <v>26</v>
      </c>
      <c r="E51" s="8">
        <v>12</v>
      </c>
      <c r="F51" s="8">
        <v>6</v>
      </c>
      <c r="G51" s="8">
        <v>0</v>
      </c>
      <c r="H51" s="8">
        <v>113</v>
      </c>
      <c r="I51" s="8">
        <v>0</v>
      </c>
      <c r="J51" s="8">
        <v>0</v>
      </c>
      <c r="K51" s="7">
        <v>2294</v>
      </c>
      <c r="L51" s="8">
        <v>45</v>
      </c>
      <c r="M51" s="8">
        <v>1</v>
      </c>
      <c r="N51" s="8">
        <v>577</v>
      </c>
      <c r="O51" s="8">
        <v>9</v>
      </c>
      <c r="P51" s="9">
        <v>43</v>
      </c>
      <c r="Q51" s="9">
        <v>0</v>
      </c>
      <c r="R51" s="9">
        <v>0</v>
      </c>
      <c r="S51" s="10">
        <f t="shared" si="0"/>
        <v>5513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9975</v>
      </c>
      <c r="D52" s="85">
        <v>36</v>
      </c>
      <c r="E52" s="77">
        <v>40</v>
      </c>
      <c r="F52" s="77">
        <v>33</v>
      </c>
      <c r="G52" s="77">
        <v>0</v>
      </c>
      <c r="H52" s="77">
        <v>425</v>
      </c>
      <c r="I52" s="77">
        <v>2</v>
      </c>
      <c r="J52" s="77">
        <v>41</v>
      </c>
      <c r="K52" s="76">
        <v>3825</v>
      </c>
      <c r="L52" s="77">
        <v>60</v>
      </c>
      <c r="M52" s="77">
        <v>3</v>
      </c>
      <c r="N52" s="76">
        <v>5755</v>
      </c>
      <c r="O52" s="77">
        <v>24</v>
      </c>
      <c r="P52" s="78">
        <v>346</v>
      </c>
      <c r="Q52" s="78">
        <v>2</v>
      </c>
      <c r="R52" s="78">
        <v>0</v>
      </c>
      <c r="S52" s="72">
        <f t="shared" si="0"/>
        <v>20567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367</v>
      </c>
      <c r="D53" s="81">
        <v>17</v>
      </c>
      <c r="E53" s="8">
        <v>0</v>
      </c>
      <c r="F53" s="8">
        <v>1</v>
      </c>
      <c r="G53" s="8">
        <v>0</v>
      </c>
      <c r="H53" s="8">
        <v>35</v>
      </c>
      <c r="I53" s="8">
        <v>2</v>
      </c>
      <c r="J53" s="8">
        <v>0</v>
      </c>
      <c r="K53" s="8">
        <v>747</v>
      </c>
      <c r="L53" s="8">
        <v>49</v>
      </c>
      <c r="M53" s="8">
        <v>0</v>
      </c>
      <c r="N53" s="8">
        <v>191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1414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10948</v>
      </c>
      <c r="D54" s="85">
        <v>24</v>
      </c>
      <c r="E54" s="77">
        <v>48</v>
      </c>
      <c r="F54" s="77">
        <v>16</v>
      </c>
      <c r="G54" s="77">
        <v>0</v>
      </c>
      <c r="H54" s="77">
        <v>260</v>
      </c>
      <c r="I54" s="77">
        <v>4</v>
      </c>
      <c r="J54" s="77">
        <v>50</v>
      </c>
      <c r="K54" s="76">
        <v>8816</v>
      </c>
      <c r="L54" s="77">
        <v>69</v>
      </c>
      <c r="M54" s="77">
        <v>7</v>
      </c>
      <c r="N54" s="76">
        <v>8959</v>
      </c>
      <c r="O54" s="77">
        <v>35</v>
      </c>
      <c r="P54" s="78">
        <v>191</v>
      </c>
      <c r="Q54" s="78">
        <v>0</v>
      </c>
      <c r="R54" s="78">
        <v>0</v>
      </c>
      <c r="S54" s="72">
        <f t="shared" si="0"/>
        <v>29427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1" t="s">
        <v>56</v>
      </c>
      <c r="B55" s="92"/>
      <c r="C55" s="18">
        <f t="shared" ref="C55:Q55" si="1">SUM(C9:C54)</f>
        <v>1166625</v>
      </c>
      <c r="D55" s="18">
        <f t="shared" si="1"/>
        <v>10209</v>
      </c>
      <c r="E55" s="18">
        <f t="shared" si="1"/>
        <v>9311</v>
      </c>
      <c r="F55" s="18">
        <f>SUM(F9:F54)</f>
        <v>10263</v>
      </c>
      <c r="G55" s="18">
        <f>SUM(G9:G54)</f>
        <v>884</v>
      </c>
      <c r="H55" s="18">
        <f t="shared" si="1"/>
        <v>25685</v>
      </c>
      <c r="I55" s="18">
        <f t="shared" si="1"/>
        <v>880</v>
      </c>
      <c r="J55" s="18">
        <f t="shared" si="1"/>
        <v>4407</v>
      </c>
      <c r="K55" s="18">
        <f t="shared" si="1"/>
        <v>487739</v>
      </c>
      <c r="L55" s="18">
        <f t="shared" si="1"/>
        <v>13806</v>
      </c>
      <c r="M55" s="18">
        <f t="shared" si="1"/>
        <v>658</v>
      </c>
      <c r="N55" s="66">
        <f t="shared" si="1"/>
        <v>648039</v>
      </c>
      <c r="O55" s="66">
        <f t="shared" si="1"/>
        <v>3318</v>
      </c>
      <c r="P55" s="66">
        <f>SUM(P9:P54)</f>
        <v>23653</v>
      </c>
      <c r="Q55" s="66">
        <f t="shared" si="1"/>
        <v>639</v>
      </c>
      <c r="R55" s="66">
        <v>0</v>
      </c>
      <c r="S55" s="10">
        <f>SUM(C55:R55)</f>
        <v>2406116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01" t="s">
        <v>57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3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5" t="s">
        <v>186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8" t="s">
        <v>181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100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6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6" t="s">
        <v>59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6" t="s">
        <v>60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6" t="s">
        <v>61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3"/>
      <c r="G1" s="144"/>
      <c r="H1" s="144"/>
      <c r="I1" s="144"/>
      <c r="J1" s="144"/>
      <c r="K1" s="145"/>
      <c r="L1" s="25"/>
      <c r="M1" s="25"/>
      <c r="N1" s="26"/>
      <c r="O1" s="26"/>
    </row>
    <row r="2" spans="1:20">
      <c r="A2" s="27"/>
      <c r="B2" s="28"/>
      <c r="C2" s="143" t="s">
        <v>63</v>
      </c>
      <c r="D2" s="144"/>
      <c r="E2" s="145"/>
      <c r="F2" s="143" t="s">
        <v>64</v>
      </c>
      <c r="G2" s="144"/>
      <c r="H2" s="146"/>
      <c r="I2" s="147" t="s">
        <v>65</v>
      </c>
      <c r="J2" s="144"/>
      <c r="K2" s="145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2025-05-07T16:11:54Z</cp:lastPrinted>
  <dcterms:created xsi:type="dcterms:W3CDTF">2010-02-17T16:35:53Z</dcterms:created>
  <dcterms:modified xsi:type="dcterms:W3CDTF">2025-05-07T16:12:10Z</dcterms:modified>
</cp:coreProperties>
</file>