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4. Registro Estatal de Deuda Pública\REDPO\REDPO 2025\"/>
    </mc:Choice>
  </mc:AlternateContent>
  <bookViews>
    <workbookView showHorizontalScroll="0" showVerticalScroll="0" showSheetTabs="0" xWindow="0" yWindow="0" windowWidth="23040" windowHeight="9264"/>
  </bookViews>
  <sheets>
    <sheet name="REDP" sheetId="1" r:id="rId1"/>
  </sheets>
  <definedNames>
    <definedName name="_xlnm.Print_Area" localSheetId="0">REDP!$B$1:$O$129</definedName>
    <definedName name="_xlnm.Print_Titles" localSheetId="0">REDP!$1:$4</definedName>
  </definedNames>
  <calcPr calcId="152511"/>
</workbook>
</file>

<file path=xl/calcChain.xml><?xml version="1.0" encoding="utf-8"?>
<calcChain xmlns="http://schemas.openxmlformats.org/spreadsheetml/2006/main">
  <c r="H137" i="1" l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36" i="1"/>
  <c r="H115" i="1" l="1"/>
  <c r="H84" i="1" l="1"/>
  <c r="H26" i="1"/>
  <c r="H101" i="1" l="1"/>
  <c r="H85" i="1"/>
  <c r="H80" i="1"/>
  <c r="H79" i="1"/>
  <c r="H73" i="1"/>
  <c r="H69" i="1"/>
  <c r="H68" i="1"/>
  <c r="H64" i="1"/>
  <c r="H60" i="1"/>
  <c r="H47" i="1"/>
  <c r="H39" i="1"/>
  <c r="H34" i="1"/>
</calcChain>
</file>

<file path=xl/sharedStrings.xml><?xml version="1.0" encoding="utf-8"?>
<sst xmlns="http://schemas.openxmlformats.org/spreadsheetml/2006/main" count="666" uniqueCount="335">
  <si>
    <t>No. CRÉDITO</t>
  </si>
  <si>
    <t>ACREDITADO</t>
  </si>
  <si>
    <t>ACREEDOR</t>
  </si>
  <si>
    <t>MONTO DISPUESTO EN PESOS</t>
  </si>
  <si>
    <t>TASA</t>
  </si>
  <si>
    <t>PLAZO MÁXIMO</t>
  </si>
  <si>
    <t>FECHA VENCIMIENTO</t>
  </si>
  <si>
    <t>BANOBRAS</t>
  </si>
  <si>
    <t>120 meses</t>
  </si>
  <si>
    <t>TIIE + 1.60</t>
  </si>
  <si>
    <t>180 meses</t>
  </si>
  <si>
    <t>MUNICIPIO DE APASEO EL GRANDE</t>
  </si>
  <si>
    <t>APASEO EL GRANDE</t>
  </si>
  <si>
    <t>TIIE + 2.07</t>
  </si>
  <si>
    <t>60 meses</t>
  </si>
  <si>
    <t>185/09</t>
  </si>
  <si>
    <t>146/2009</t>
  </si>
  <si>
    <t>MUNICIPIO DE CELAYA</t>
  </si>
  <si>
    <t>CELAYA</t>
  </si>
  <si>
    <t>MUNICIPIO DE COMONFORT</t>
  </si>
  <si>
    <t>COMONFORT</t>
  </si>
  <si>
    <t>BANCO DEL BAJÍO</t>
  </si>
  <si>
    <t>TIIE + 1.70</t>
  </si>
  <si>
    <t>205/11</t>
  </si>
  <si>
    <t>193/2011</t>
  </si>
  <si>
    <t>MUNICIPIO DE IRAPUATO</t>
  </si>
  <si>
    <t>IRAPUATO</t>
  </si>
  <si>
    <t>BBVA BANCOMER</t>
  </si>
  <si>
    <t>TIIE + 0.70</t>
  </si>
  <si>
    <t>252/14</t>
  </si>
  <si>
    <t>P11-1014149</t>
  </si>
  <si>
    <t>253/14</t>
  </si>
  <si>
    <t>P11-1014150</t>
  </si>
  <si>
    <t>MUNICIPIO DE LEÓN</t>
  </si>
  <si>
    <t>LEÓN</t>
  </si>
  <si>
    <t>144 meses</t>
  </si>
  <si>
    <t>BANORTE</t>
  </si>
  <si>
    <t>TIIE + 0.94</t>
  </si>
  <si>
    <t>240 meses</t>
  </si>
  <si>
    <t>248/14</t>
  </si>
  <si>
    <t>P11-0414046</t>
  </si>
  <si>
    <t>BANAMEX</t>
  </si>
  <si>
    <t>249/14</t>
  </si>
  <si>
    <t>P11-0514063</t>
  </si>
  <si>
    <t>TIIE + 0.68</t>
  </si>
  <si>
    <t>250/14</t>
  </si>
  <si>
    <t>P11-0714096</t>
  </si>
  <si>
    <t>MUNICIPIO DE PÉNJAMO</t>
  </si>
  <si>
    <t>PÉNJAMO</t>
  </si>
  <si>
    <t>TIIE + 1.90</t>
  </si>
  <si>
    <t>72 meses</t>
  </si>
  <si>
    <t>215/12</t>
  </si>
  <si>
    <t>P11-0312038</t>
  </si>
  <si>
    <t>MUNICIPIO DE SALAMANCA</t>
  </si>
  <si>
    <t>SALAMANCA</t>
  </si>
  <si>
    <t>TIIE + 0.45</t>
  </si>
  <si>
    <t>242/13</t>
  </si>
  <si>
    <t>P11-0913113</t>
  </si>
  <si>
    <t>MUNICIPIO DE SANTA CRUZ DE JUVENTINO ROSAS</t>
  </si>
  <si>
    <t>SANTA CRUZ DE JUVENTINO ROSAS</t>
  </si>
  <si>
    <t>245/13</t>
  </si>
  <si>
    <t>P11-1213170</t>
  </si>
  <si>
    <t>MUNICIPIO DE SILAO</t>
  </si>
  <si>
    <t>SILAO</t>
  </si>
  <si>
    <t>TIIE + 2.25</t>
  </si>
  <si>
    <t>180/08</t>
  </si>
  <si>
    <t>446/2008</t>
  </si>
  <si>
    <t>MUNICIPIO DE SAN FRANCISCO DEL RINCÓN</t>
  </si>
  <si>
    <t>SAN FRANCISCO DEL RINCÓN</t>
  </si>
  <si>
    <t>240/13</t>
  </si>
  <si>
    <t>P11-0312041</t>
  </si>
  <si>
    <t>TIIE +1.60</t>
  </si>
  <si>
    <t>241/13</t>
  </si>
  <si>
    <t>P11-1013117</t>
  </si>
  <si>
    <t>MUNICIPIO DE JERÉCUARO</t>
  </si>
  <si>
    <t>JERÉCUARO</t>
  </si>
  <si>
    <t>TIIE + 1.81</t>
  </si>
  <si>
    <t>168/07</t>
  </si>
  <si>
    <t>352/2007</t>
  </si>
  <si>
    <t>MUNICIPIO DE VILLAGRÁN</t>
  </si>
  <si>
    <t>VILLAGRÁN</t>
  </si>
  <si>
    <t>TIIE * 1.107</t>
  </si>
  <si>
    <t>144/05</t>
  </si>
  <si>
    <t>017/2005</t>
  </si>
  <si>
    <t>TIIE + 2.22</t>
  </si>
  <si>
    <t>190/09</t>
  </si>
  <si>
    <t>240/2009</t>
  </si>
  <si>
    <t>MUNICIPIO DE VALLE DE SANTIAGO</t>
  </si>
  <si>
    <t>VALLE DE SANTIAGO</t>
  </si>
  <si>
    <t>TIIE 28 + 1.50</t>
  </si>
  <si>
    <t>96 meses</t>
  </si>
  <si>
    <t>150/05</t>
  </si>
  <si>
    <t>410/2005</t>
  </si>
  <si>
    <t>TIIE + 1.87</t>
  </si>
  <si>
    <t>219/12</t>
  </si>
  <si>
    <t>P11-0612090</t>
  </si>
  <si>
    <t>MUNICIPIO DE YURIRIA</t>
  </si>
  <si>
    <t>YURIRIA</t>
  </si>
  <si>
    <t>ORGANISMO DE CELAYA</t>
  </si>
  <si>
    <t>JUMAPA CELAYA</t>
  </si>
  <si>
    <t>ORGANISMO DE LEÓN</t>
  </si>
  <si>
    <t>SAPA LEÓN</t>
  </si>
  <si>
    <t>ORGANISMO DE SALAMANCA</t>
  </si>
  <si>
    <t>CMAPAS SALAMANCA</t>
  </si>
  <si>
    <t>TIIE + 1.52</t>
  </si>
  <si>
    <t>209/11</t>
  </si>
  <si>
    <t>527/2011</t>
  </si>
  <si>
    <t>ORGANISMO DE SALVATIERRA</t>
  </si>
  <si>
    <t>290 / 10509</t>
  </si>
  <si>
    <t>216 meses</t>
  </si>
  <si>
    <t>115/01</t>
  </si>
  <si>
    <t>632-UBRA/96</t>
  </si>
  <si>
    <t>GOB. DEL EDO</t>
  </si>
  <si>
    <t>DECRETO DE AUTORIZACIÓN</t>
  </si>
  <si>
    <t>FECHA DE CONTRATACIÓN</t>
  </si>
  <si>
    <t>FECHA DE PUBLICACIÓN DEL DECRETO</t>
  </si>
  <si>
    <t>99</t>
  </si>
  <si>
    <t>233</t>
  </si>
  <si>
    <t>87</t>
  </si>
  <si>
    <t>157</t>
  </si>
  <si>
    <t>173</t>
  </si>
  <si>
    <t>174</t>
  </si>
  <si>
    <t>154</t>
  </si>
  <si>
    <t>153</t>
  </si>
  <si>
    <t>199</t>
  </si>
  <si>
    <t>83</t>
  </si>
  <si>
    <t>82</t>
  </si>
  <si>
    <t>79</t>
  </si>
  <si>
    <t>80</t>
  </si>
  <si>
    <t>106</t>
  </si>
  <si>
    <t>247</t>
  </si>
  <si>
    <t>161 y 172</t>
  </si>
  <si>
    <t>15/04/2011 y 21/06/2011 respectivamente</t>
  </si>
  <si>
    <t>378</t>
  </si>
  <si>
    <t>169</t>
  </si>
  <si>
    <t>88</t>
  </si>
  <si>
    <t>168</t>
  </si>
  <si>
    <t>DEUDA DIRECTA</t>
  </si>
  <si>
    <t>OTRAS OBLIGACIONES Y GARANTÍAS</t>
  </si>
  <si>
    <t>COMISIÓN ESTATAL DE AGUA DE GUANAJUATO/SISTEMA DE AGUA POTABLE  Y ALCANTARILLADO DE LEÓN</t>
  </si>
  <si>
    <t>CONCESIONARIA DEL ACUEDUCTO EL ZAPOTILLO S.A. DE C.V.</t>
  </si>
  <si>
    <t>MONTO CONTRATADO EN PESOS O MONTO DE INVERSIÓN</t>
  </si>
  <si>
    <t>P11-0914138</t>
  </si>
  <si>
    <t>247/14</t>
  </si>
  <si>
    <t>300 meses</t>
  </si>
  <si>
    <t>Público-privada</t>
  </si>
  <si>
    <t>N/A</t>
  </si>
  <si>
    <t>TIPO DE OBLIGACIÓN</t>
  </si>
  <si>
    <t>Contrato de apertura de crédito simple y constitución de garantías</t>
  </si>
  <si>
    <t>Convenio de reconocimiento y reestructuración de adeudo</t>
  </si>
  <si>
    <t>Contrato de Apertura de Crédito Simple</t>
  </si>
  <si>
    <t>No. REGISTRO ESTATAL</t>
  </si>
  <si>
    <t>No. INSCRIPCIÓN EN SHCP</t>
  </si>
  <si>
    <t>Contrato de Apertura de Crédito en Cuenta Corriente Irrevocable, Contingente y Revolvente</t>
  </si>
  <si>
    <t>244/13</t>
  </si>
  <si>
    <t>P11-0914133</t>
  </si>
  <si>
    <t xml:space="preserve">161 y 65 </t>
  </si>
  <si>
    <t>13/06/2008 y 26/03/2010</t>
  </si>
  <si>
    <t>196</t>
  </si>
  <si>
    <t>SMAPAS SALVATIERRA</t>
  </si>
  <si>
    <t>MANUEL DOBLADO</t>
  </si>
  <si>
    <t>BANAMEX 2016</t>
  </si>
  <si>
    <t>307</t>
  </si>
  <si>
    <t>283/16</t>
  </si>
  <si>
    <t>P11-0516024</t>
  </si>
  <si>
    <t>Contrato de Apertura de Crédito de Cuenta Corriente</t>
  </si>
  <si>
    <t>85</t>
  </si>
  <si>
    <t>TIIE + 3.02</t>
  </si>
  <si>
    <t>201/10</t>
  </si>
  <si>
    <t>439/2010</t>
  </si>
  <si>
    <t>98 y Fe de erratas</t>
  </si>
  <si>
    <t>TIIE + 0.73</t>
  </si>
  <si>
    <t>285/16</t>
  </si>
  <si>
    <t>P11-1016045</t>
  </si>
  <si>
    <t>-</t>
  </si>
  <si>
    <t>MUNICIPIO DE MANUEL DOBLADO</t>
  </si>
  <si>
    <t>100</t>
  </si>
  <si>
    <t>TIIE + 1.35</t>
  </si>
  <si>
    <t>122 meses</t>
  </si>
  <si>
    <t>287/16</t>
  </si>
  <si>
    <t>TIIE + 1.15</t>
  </si>
  <si>
    <t>182 meses</t>
  </si>
  <si>
    <t>288/16</t>
  </si>
  <si>
    <t>P11-0417024</t>
  </si>
  <si>
    <t>101</t>
  </si>
  <si>
    <t>TIIE + 1.34</t>
  </si>
  <si>
    <t>289/16</t>
  </si>
  <si>
    <t>P11-0417022</t>
  </si>
  <si>
    <t>REGISTRO ESTATAL DE LA DEUDA PÚBLICA Y OBLIGACIONES</t>
  </si>
  <si>
    <t>TIIE + 0.28</t>
  </si>
  <si>
    <t>315/18</t>
  </si>
  <si>
    <t>BBVA BANCOMER 2018</t>
  </si>
  <si>
    <t>P11-0418027</t>
  </si>
  <si>
    <t>307 Y 290</t>
  </si>
  <si>
    <t>11/09/2015 y 22/12/2017 respectivamente</t>
  </si>
  <si>
    <t>197 y 213</t>
  </si>
  <si>
    <t>7/07/2014 y 5/12/2017</t>
  </si>
  <si>
    <t>TIIE + 1.25</t>
  </si>
  <si>
    <t>317/18</t>
  </si>
  <si>
    <t>DEUDA AVALADA, SOLIDARIA, SUBSIDIARIA O SIMILAR</t>
  </si>
  <si>
    <t>P11-0918083</t>
  </si>
  <si>
    <t>MUNICIPIO DE SAN MIGUEL DE ALLENDE</t>
  </si>
  <si>
    <t>SAN MIGUEL DE ALLENDE</t>
  </si>
  <si>
    <t>344</t>
  </si>
  <si>
    <t>TIIE + 0.48</t>
  </si>
  <si>
    <t>346/19</t>
  </si>
  <si>
    <t>P11-0919043</t>
  </si>
  <si>
    <t>TIIE + 1.50</t>
  </si>
  <si>
    <t>347/19</t>
  </si>
  <si>
    <t>P11-0919044</t>
  </si>
  <si>
    <t>ROMITA</t>
  </si>
  <si>
    <t>SANTANDER</t>
  </si>
  <si>
    <t>TIIE + 0.18</t>
  </si>
  <si>
    <t>367/20</t>
  </si>
  <si>
    <t>P11-0420041</t>
  </si>
  <si>
    <t>TIIE + 0.74</t>
  </si>
  <si>
    <t>370/20</t>
  </si>
  <si>
    <t>P11-1020089</t>
  </si>
  <si>
    <t>BANAMEX 2020</t>
  </si>
  <si>
    <t>372/20</t>
  </si>
  <si>
    <t>108 meses</t>
  </si>
  <si>
    <t>P11-1120093</t>
  </si>
  <si>
    <t>BBVA BANCOMER 2020</t>
  </si>
  <si>
    <t>TIIE + 0.95</t>
  </si>
  <si>
    <t>373/20</t>
  </si>
  <si>
    <t>P11-1120094</t>
  </si>
  <si>
    <t>DEUDA NO SUBSIDIARIA</t>
  </si>
  <si>
    <t>BBVA BANCOMER 2021</t>
  </si>
  <si>
    <t>298</t>
  </si>
  <si>
    <t>392/21</t>
  </si>
  <si>
    <t>P11-0521018</t>
  </si>
  <si>
    <t>MUNICIPIO DE ROMITA</t>
  </si>
  <si>
    <t>7/09/2007</t>
  </si>
  <si>
    <t>TIIE + 0.5</t>
  </si>
  <si>
    <t>25 meses</t>
  </si>
  <si>
    <t>167/07</t>
  </si>
  <si>
    <t>297/2007</t>
  </si>
  <si>
    <t>BANAMEX 2021</t>
  </si>
  <si>
    <t>TIIE + 0.64</t>
  </si>
  <si>
    <t>119 meses</t>
  </si>
  <si>
    <t>393/21</t>
  </si>
  <si>
    <t>P11-0821038</t>
  </si>
  <si>
    <t>GOBIERNO DEL ESTADO</t>
  </si>
  <si>
    <t>SILAO DE LA VICTORIA</t>
  </si>
  <si>
    <t>CONVENIOS DE APOYO FINANCIERO RECUPERABLE</t>
  </si>
  <si>
    <t>PROACTIVA MEDIO AMBIENTE SETASA S.A. de C.V.</t>
  </si>
  <si>
    <t>Convenio para el cumplimiento de la sentencia definitiva dictada en el juicio administrativo 5.450/03 que celebran el municipio de Silao de la Victoria, Gto., Proactiva Medio Ambiente SETASA, S.A. de C.V. y el Gobierno del Estado de Guanajuato.</t>
  </si>
  <si>
    <t>177</t>
  </si>
  <si>
    <t>254/14</t>
  </si>
  <si>
    <t>58</t>
  </si>
  <si>
    <t>TIIE * 1.093</t>
  </si>
  <si>
    <t>136/04</t>
  </si>
  <si>
    <t>068/2004</t>
  </si>
  <si>
    <t>BANAMEX 2022</t>
  </si>
  <si>
    <t>424/22</t>
  </si>
  <si>
    <t>335</t>
  </si>
  <si>
    <t>HSBC</t>
  </si>
  <si>
    <t>TIIE + 0.32</t>
  </si>
  <si>
    <t>426/22</t>
  </si>
  <si>
    <t>TIIE + 0.30</t>
  </si>
  <si>
    <t>425/22</t>
  </si>
  <si>
    <t>P11-0722025</t>
  </si>
  <si>
    <t>P11-0722028</t>
  </si>
  <si>
    <t>P11-0722029</t>
  </si>
  <si>
    <t>P11-0518033</t>
  </si>
  <si>
    <t>TIIE + 0.83</t>
  </si>
  <si>
    <t>BBVA MÉXICO</t>
  </si>
  <si>
    <t>TIIE + 0.43</t>
  </si>
  <si>
    <t>449/23</t>
  </si>
  <si>
    <t>BANAMEX 2023</t>
  </si>
  <si>
    <t>TIIE + 0.19</t>
  </si>
  <si>
    <t>452/23</t>
  </si>
  <si>
    <t>P11-0623028</t>
  </si>
  <si>
    <t>451/23</t>
  </si>
  <si>
    <t>P11-0823034</t>
  </si>
  <si>
    <t>P11-0623029</t>
  </si>
  <si>
    <t>TIIE + 0.14</t>
  </si>
  <si>
    <t>456/23</t>
  </si>
  <si>
    <t>457/23</t>
  </si>
  <si>
    <t>458/23</t>
  </si>
  <si>
    <t>P11-1123074</t>
  </si>
  <si>
    <t>P11-1123075</t>
  </si>
  <si>
    <t>P11-1123076</t>
  </si>
  <si>
    <t>ISAPEG</t>
  </si>
  <si>
    <t>Contrato de mutuo con interés</t>
  </si>
  <si>
    <t>2 meses</t>
  </si>
  <si>
    <t>474/23</t>
  </si>
  <si>
    <t>CONVENIOS DE ANTICIPO DE PARTICIPACIONES</t>
  </si>
  <si>
    <t>APASEO EL ALTO</t>
  </si>
  <si>
    <t>Anticipo de participaciones</t>
  </si>
  <si>
    <t>CORTAZAR</t>
  </si>
  <si>
    <t>475/24</t>
  </si>
  <si>
    <t>12 meses</t>
  </si>
  <si>
    <t>SAN DIEGO DE LA UNIÓN</t>
  </si>
  <si>
    <t>476/24</t>
  </si>
  <si>
    <t>HUANÍMARO</t>
  </si>
  <si>
    <t>8 meses</t>
  </si>
  <si>
    <t>OCAMPO</t>
  </si>
  <si>
    <t>6 meses</t>
  </si>
  <si>
    <t>SANTA CATARINA</t>
  </si>
  <si>
    <t>10 meses</t>
  </si>
  <si>
    <t>SANTIAGO MARAVATÍO</t>
  </si>
  <si>
    <t>7 meses</t>
  </si>
  <si>
    <t>SALVATIERRA</t>
  </si>
  <si>
    <t>DOLORES HIDALGO CUNA DE LA INDEPENDENCIA NACIONAL</t>
  </si>
  <si>
    <t>30 meses</t>
  </si>
  <si>
    <t>ABASOLO</t>
  </si>
  <si>
    <t>TARIMORO</t>
  </si>
  <si>
    <t>4 meses</t>
  </si>
  <si>
    <t>XICHÚ</t>
  </si>
  <si>
    <t>VICTORIA</t>
  </si>
  <si>
    <t>5 meses</t>
  </si>
  <si>
    <t>477/24</t>
  </si>
  <si>
    <t>478/24</t>
  </si>
  <si>
    <t>479/24</t>
  </si>
  <si>
    <t>480/24</t>
  </si>
  <si>
    <t>481/24</t>
  </si>
  <si>
    <t>482/24</t>
  </si>
  <si>
    <t>483/24</t>
  </si>
  <si>
    <t>484/24</t>
  </si>
  <si>
    <t>485/24</t>
  </si>
  <si>
    <t>486/24</t>
  </si>
  <si>
    <t>487/24</t>
  </si>
  <si>
    <t>488/24</t>
  </si>
  <si>
    <t>489/24</t>
  </si>
  <si>
    <t>490/24</t>
  </si>
  <si>
    <t>491/24</t>
  </si>
  <si>
    <t>492/24</t>
  </si>
  <si>
    <t>493/24</t>
  </si>
  <si>
    <t>494/24</t>
  </si>
  <si>
    <t>495/24</t>
  </si>
  <si>
    <t>496/24</t>
  </si>
  <si>
    <t>497/24</t>
  </si>
  <si>
    <t>498/24</t>
  </si>
  <si>
    <t>499/24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</si>
</sst>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dd\-mmm\-yyyy"/>
    <numFmt numFmtId="165" formatCode="0.0%"/>
    <numFmt numFmtId="166" formatCode="_-[$€-2]* #,##0.00_-;\-[$€-2]* #,##0.00_-;_-[$€-2]* &quot;-&quot;??_-"/>
    <numFmt numFmtId="167" formatCode="_-* #,##0.00\ _P_t_s_-;\-* #,##0.00\ _P_t_s_-;_-* &quot;-&quot;??\ _P_t_s_-;_-@_-"/>
    <numFmt numFmtId="168" formatCode="_-* #,##0\ &quot;Pts&quot;_-;\-* #,##0\ &quot;Pts&quot;_-;_-* &quot;-&quot;\ &quot;Pts&quot;_-;_-@_-"/>
    <numFmt numFmtId="169" formatCode="_-* #,##0.00\ &quot;Pts&quot;_-;\-* #,##0.00\ &quot;Pts&quot;_-;_-* &quot;-&quot;??\ &quot;Pts&quot;_-;_-@_-"/>
  </numFmts>
  <fonts count="1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Kalinga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9"/>
      <color rgb="FF898989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0">
    <xf numFmtId="0" fontId="0" fillId="0" borderId="0"/>
    <xf numFmtId="43" fontId="4" fillId="0" borderId="0" applyFont="0" applyFill="0" applyBorder="0" applyAlignment="0" applyProtection="0"/>
    <xf numFmtId="0" fontId="9" fillId="0" borderId="0"/>
    <xf numFmtId="0" fontId="9" fillId="0" borderId="0"/>
    <xf numFmtId="0" fontId="5" fillId="0" borderId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3" fillId="0" borderId="0"/>
    <xf numFmtId="0" fontId="3" fillId="0" borderId="0"/>
    <xf numFmtId="9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0" fontId="1" fillId="0" borderId="0"/>
  </cellStyleXfs>
  <cellXfs count="259">
    <xf numFmtId="0" fontId="0" fillId="0" borderId="0" xfId="0"/>
    <xf numFmtId="0" fontId="5" fillId="4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4" borderId="1" xfId="0" applyFont="1" applyFill="1" applyBorder="1"/>
    <xf numFmtId="1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14" fontId="13" fillId="3" borderId="1" xfId="0" applyNumberFormat="1" applyFont="1" applyFill="1" applyBorder="1" applyAlignment="1">
      <alignment horizontal="center" vertical="center" wrapText="1"/>
    </xf>
    <xf numFmtId="43" fontId="13" fillId="3" borderId="1" xfId="0" applyNumberFormat="1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165" fontId="15" fillId="3" borderId="1" xfId="0" applyNumberFormat="1" applyFont="1" applyFill="1" applyBorder="1" applyAlignment="1">
      <alignment horizontal="center" vertical="center" wrapText="1"/>
    </xf>
    <xf numFmtId="0" fontId="15" fillId="3" borderId="1" xfId="0" applyNumberFormat="1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1" fontId="5" fillId="6" borderId="1" xfId="0" applyNumberFormat="1" applyFont="1" applyFill="1" applyBorder="1" applyAlignment="1">
      <alignment horizontal="center" vertical="center" wrapText="1"/>
    </xf>
    <xf numFmtId="14" fontId="5" fillId="6" borderId="1" xfId="0" applyNumberFormat="1" applyFont="1" applyFill="1" applyBorder="1" applyAlignment="1">
      <alignment horizontal="center" vertical="center" wrapText="1"/>
    </xf>
    <xf numFmtId="0" fontId="5" fillId="6" borderId="1" xfId="0" applyNumberFormat="1" applyFont="1" applyFill="1" applyBorder="1" applyAlignment="1">
      <alignment horizontal="center" vertical="center" wrapText="1"/>
    </xf>
    <xf numFmtId="164" fontId="5" fillId="6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" fontId="5" fillId="4" borderId="1" xfId="3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11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43" fontId="5" fillId="4" borderId="1" xfId="1" applyFont="1" applyFill="1" applyBorder="1" applyAlignment="1">
      <alignment horizontal="center" vertical="center" wrapText="1"/>
    </xf>
    <xf numFmtId="49" fontId="5" fillId="4" borderId="1" xfId="1" applyNumberFormat="1" applyFont="1" applyFill="1" applyBorder="1" applyAlignment="1">
      <alignment horizontal="center" vertical="center" wrapText="1"/>
    </xf>
    <xf numFmtId="14" fontId="5" fillId="4" borderId="1" xfId="1" applyNumberFormat="1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" fontId="11" fillId="6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 wrapText="1"/>
    </xf>
    <xf numFmtId="43" fontId="5" fillId="6" borderId="1" xfId="1" applyFont="1" applyFill="1" applyBorder="1" applyAlignment="1">
      <alignment horizontal="center" vertical="center" wrapText="1"/>
    </xf>
    <xf numFmtId="14" fontId="5" fillId="6" borderId="1" xfId="1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43" fontId="4" fillId="6" borderId="1" xfId="1" applyFont="1" applyFill="1" applyBorder="1" applyAlignment="1">
      <alignment horizontal="center" vertical="center" wrapText="1"/>
    </xf>
    <xf numFmtId="49" fontId="4" fillId="6" borderId="1" xfId="1" applyNumberFormat="1" applyFont="1" applyFill="1" applyBorder="1" applyAlignment="1">
      <alignment horizontal="center" vertical="center" wrapText="1"/>
    </xf>
    <xf numFmtId="165" fontId="4" fillId="6" borderId="1" xfId="0" applyNumberFormat="1" applyFont="1" applyFill="1" applyBorder="1" applyAlignment="1">
      <alignment horizontal="center" vertical="center" wrapText="1"/>
    </xf>
    <xf numFmtId="0" fontId="4" fillId="6" borderId="1" xfId="0" applyNumberFormat="1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14" fontId="15" fillId="3" borderId="1" xfId="0" applyNumberFormat="1" applyFont="1" applyFill="1" applyBorder="1" applyAlignment="1">
      <alignment horizontal="center" vertical="center" wrapText="1"/>
    </xf>
    <xf numFmtId="43" fontId="15" fillId="3" borderId="1" xfId="1" applyFont="1" applyFill="1" applyBorder="1" applyAlignment="1">
      <alignment horizontal="center" vertical="center" wrapText="1"/>
    </xf>
    <xf numFmtId="49" fontId="15" fillId="3" borderId="1" xfId="1" applyNumberFormat="1" applyFont="1" applyFill="1" applyBorder="1" applyAlignment="1">
      <alignment horizontal="center" vertical="center" wrapText="1"/>
    </xf>
    <xf numFmtId="14" fontId="15" fillId="3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wrapText="1"/>
    </xf>
    <xf numFmtId="1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10" fillId="6" borderId="1" xfId="0" applyFont="1" applyFill="1" applyBorder="1" applyAlignment="1">
      <alignment horizontal="center" vertical="center" wrapText="1"/>
    </xf>
    <xf numFmtId="14" fontId="10" fillId="6" borderId="1" xfId="0" applyNumberFormat="1" applyFont="1" applyFill="1" applyBorder="1" applyAlignment="1">
      <alignment horizontal="center" vertical="center" wrapText="1"/>
    </xf>
    <xf numFmtId="49" fontId="10" fillId="6" borderId="1" xfId="0" applyNumberFormat="1" applyFont="1" applyFill="1" applyBorder="1" applyAlignment="1">
      <alignment horizontal="center" vertical="center" wrapText="1"/>
    </xf>
    <xf numFmtId="4" fontId="5" fillId="6" borderId="1" xfId="2" applyNumberFormat="1" applyFont="1" applyFill="1" applyBorder="1" applyAlignment="1">
      <alignment horizontal="center" vertical="center" wrapText="1"/>
    </xf>
    <xf numFmtId="0" fontId="5" fillId="6" borderId="1" xfId="2" applyNumberFormat="1" applyFont="1" applyFill="1" applyBorder="1" applyAlignment="1">
      <alignment horizontal="center" vertical="center" wrapText="1"/>
    </xf>
    <xf numFmtId="1" fontId="5" fillId="4" borderId="1" xfId="2" applyNumberFormat="1" applyFont="1" applyFill="1" applyBorder="1" applyAlignment="1">
      <alignment horizontal="center" vertical="center" wrapText="1"/>
    </xf>
    <xf numFmtId="43" fontId="5" fillId="4" borderId="1" xfId="1" applyFont="1" applyFill="1" applyBorder="1" applyAlignment="1">
      <alignment vertical="center" wrapText="1"/>
    </xf>
    <xf numFmtId="49" fontId="5" fillId="4" borderId="1" xfId="1" applyNumberFormat="1" applyFont="1" applyFill="1" applyBorder="1" applyAlignment="1">
      <alignment vertical="center" wrapText="1"/>
    </xf>
    <xf numFmtId="14" fontId="5" fillId="4" borderId="1" xfId="1" applyNumberFormat="1" applyFont="1" applyFill="1" applyBorder="1" applyAlignment="1">
      <alignment vertical="center" wrapText="1"/>
    </xf>
    <xf numFmtId="4" fontId="5" fillId="4" borderId="1" xfId="2" applyNumberFormat="1" applyFont="1" applyFill="1" applyBorder="1" applyAlignment="1">
      <alignment horizontal="center" vertical="center" wrapText="1"/>
    </xf>
    <xf numFmtId="0" fontId="5" fillId="4" borderId="1" xfId="2" applyNumberFormat="1" applyFont="1" applyFill="1" applyBorder="1" applyAlignment="1">
      <alignment horizontal="center" vertical="center" wrapText="1"/>
    </xf>
    <xf numFmtId="1" fontId="5" fillId="4" borderId="1" xfId="3" quotePrefix="1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43" fontId="4" fillId="4" borderId="1" xfId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0" fontId="5" fillId="6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49" fontId="4" fillId="4" borderId="1" xfId="1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" fontId="11" fillId="4" borderId="1" xfId="3" quotePrefix="1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" fontId="5" fillId="4" borderId="1" xfId="0" applyNumberFormat="1" applyFont="1" applyFill="1" applyBorder="1" applyAlignment="1">
      <alignment vertical="center" wrapText="1"/>
    </xf>
    <xf numFmtId="10" fontId="5" fillId="4" borderId="1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vertical="center" wrapText="1"/>
    </xf>
    <xf numFmtId="10" fontId="4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" fontId="5" fillId="5" borderId="1" xfId="2" quotePrefix="1" applyNumberFormat="1" applyFont="1" applyFill="1" applyBorder="1" applyAlignment="1">
      <alignment horizontal="center" vertical="center" wrapText="1"/>
    </xf>
    <xf numFmtId="1" fontId="4" fillId="4" borderId="1" xfId="3" quotePrefix="1" applyNumberFormat="1" applyFont="1" applyFill="1" applyBorder="1" applyAlignment="1">
      <alignment horizontal="center" vertical="center" wrapText="1"/>
    </xf>
    <xf numFmtId="1" fontId="5" fillId="0" borderId="1" xfId="3" quotePrefix="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" fontId="12" fillId="4" borderId="1" xfId="3" quotePrefix="1" applyNumberFormat="1" applyFont="1" applyFill="1" applyBorder="1" applyAlignment="1">
      <alignment horizontal="center" vertical="center" wrapText="1"/>
    </xf>
    <xf numFmtId="1" fontId="11" fillId="4" borderId="1" xfId="3" applyNumberFormat="1" applyFont="1" applyFill="1" applyBorder="1" applyAlignment="1">
      <alignment horizontal="center" vertical="center" wrapText="1"/>
    </xf>
    <xf numFmtId="1" fontId="5" fillId="7" borderId="1" xfId="3" quotePrefix="1" applyNumberFormat="1" applyFont="1" applyFill="1" applyBorder="1" applyAlignment="1">
      <alignment horizontal="center" vertical="center" wrapText="1"/>
    </xf>
    <xf numFmtId="14" fontId="4" fillId="4" borderId="1" xfId="1" applyNumberFormat="1" applyFont="1" applyFill="1" applyBorder="1" applyAlignment="1">
      <alignment horizontal="center" vertical="center" wrapText="1"/>
    </xf>
    <xf numFmtId="1" fontId="4" fillId="4" borderId="1" xfId="2" applyNumberFormat="1" applyFont="1" applyFill="1" applyBorder="1" applyAlignment="1">
      <alignment horizontal="center" vertical="center" wrapText="1"/>
    </xf>
    <xf numFmtId="4" fontId="4" fillId="4" borderId="1" xfId="2" applyNumberFormat="1" applyFont="1" applyFill="1" applyBorder="1" applyAlignment="1">
      <alignment horizontal="center" vertical="center" wrapText="1"/>
    </xf>
    <xf numFmtId="0" fontId="4" fillId="4" borderId="1" xfId="2" applyNumberFormat="1" applyFont="1" applyFill="1" applyBorder="1" applyAlignment="1">
      <alignment horizontal="center" vertical="center" wrapText="1"/>
    </xf>
    <xf numFmtId="1" fontId="5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4" fontId="5" fillId="0" borderId="1" xfId="2" applyNumberFormat="1" applyFont="1" applyFill="1" applyBorder="1" applyAlignment="1">
      <alignment horizontal="center" vertical="center" wrapText="1"/>
    </xf>
    <xf numFmtId="0" fontId="5" fillId="0" borderId="1" xfId="2" applyNumberFormat="1" applyFont="1" applyFill="1" applyBorder="1" applyAlignment="1">
      <alignment horizontal="center" vertical="center" wrapText="1"/>
    </xf>
    <xf numFmtId="1" fontId="5" fillId="4" borderId="1" xfId="0" applyNumberFormat="1" applyFont="1" applyFill="1" applyBorder="1"/>
    <xf numFmtId="1" fontId="5" fillId="4" borderId="1" xfId="0" applyNumberFormat="1" applyFont="1" applyFill="1" applyBorder="1" applyAlignment="1">
      <alignment horizontal="center"/>
    </xf>
    <xf numFmtId="14" fontId="5" fillId="4" borderId="1" xfId="0" applyNumberFormat="1" applyFont="1" applyFill="1" applyBorder="1"/>
    <xf numFmtId="49" fontId="5" fillId="4" borderId="1" xfId="0" applyNumberFormat="1" applyFont="1" applyFill="1" applyBorder="1"/>
    <xf numFmtId="0" fontId="5" fillId="4" borderId="1" xfId="0" applyFont="1" applyFill="1" applyBorder="1" applyAlignment="1">
      <alignment horizontal="center"/>
    </xf>
    <xf numFmtId="0" fontId="5" fillId="4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5" fillId="3" borderId="1" xfId="0" applyFont="1" applyFill="1" applyBorder="1"/>
    <xf numFmtId="43" fontId="15" fillId="3" borderId="1" xfId="1" applyFont="1" applyFill="1" applyBorder="1" applyAlignment="1">
      <alignment horizontal="center"/>
    </xf>
    <xf numFmtId="0" fontId="15" fillId="3" borderId="1" xfId="0" applyNumberFormat="1" applyFont="1" applyFill="1" applyBorder="1" applyAlignment="1">
      <alignment horizontal="center"/>
    </xf>
    <xf numFmtId="43" fontId="5" fillId="0" borderId="1" xfId="1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left" vertical="center"/>
    </xf>
    <xf numFmtId="1" fontId="5" fillId="7" borderId="1" xfId="0" applyNumberFormat="1" applyFont="1" applyFill="1" applyBorder="1" applyAlignment="1">
      <alignment horizontal="center"/>
    </xf>
    <xf numFmtId="0" fontId="5" fillId="7" borderId="1" xfId="0" applyFont="1" applyFill="1" applyBorder="1"/>
    <xf numFmtId="1" fontId="5" fillId="4" borderId="1" xfId="0" applyNumberFormat="1" applyFont="1" applyFill="1" applyBorder="1" applyAlignment="1">
      <alignment horizontal="left" wrapText="1"/>
    </xf>
    <xf numFmtId="1" fontId="5" fillId="0" borderId="1" xfId="0" applyNumberFormat="1" applyFont="1" applyBorder="1" applyAlignment="1">
      <alignment horizontal="center"/>
    </xf>
    <xf numFmtId="14" fontId="5" fillId="0" borderId="1" xfId="0" applyNumberFormat="1" applyFont="1" applyBorder="1"/>
    <xf numFmtId="49" fontId="5" fillId="0" borderId="1" xfId="0" applyNumberFormat="1" applyFont="1" applyBorder="1"/>
    <xf numFmtId="0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43" fontId="5" fillId="0" borderId="1" xfId="1" applyFont="1" applyBorder="1"/>
    <xf numFmtId="49" fontId="5" fillId="0" borderId="1" xfId="0" applyNumberFormat="1" applyFont="1" applyBorder="1" applyAlignment="1">
      <alignment horizontal="center" vertical="center"/>
    </xf>
    <xf numFmtId="14" fontId="5" fillId="4" borderId="1" xfId="1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43" fontId="5" fillId="4" borderId="1" xfId="1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/>
    </xf>
    <xf numFmtId="43" fontId="5" fillId="4" borderId="1" xfId="1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center" vertical="center" wrapText="1"/>
    </xf>
    <xf numFmtId="14" fontId="5" fillId="0" borderId="1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" fontId="10" fillId="6" borderId="1" xfId="0" applyNumberFormat="1" applyFont="1" applyFill="1" applyBorder="1" applyAlignment="1">
      <alignment vertical="center" wrapText="1"/>
    </xf>
    <xf numFmtId="43" fontId="4" fillId="4" borderId="1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/>
    <xf numFmtId="43" fontId="4" fillId="4" borderId="1" xfId="1" applyFont="1" applyFill="1" applyBorder="1" applyAlignment="1">
      <alignment vertical="center" wrapText="1"/>
    </xf>
    <xf numFmtId="49" fontId="5" fillId="4" borderId="1" xfId="1" applyNumberFormat="1" applyFont="1" applyFill="1" applyBorder="1" applyAlignment="1">
      <alignment horizontal="center" vertical="center" wrapText="1"/>
    </xf>
    <xf numFmtId="14" fontId="5" fillId="4" borderId="1" xfId="1" applyNumberFormat="1" applyFont="1" applyFill="1" applyBorder="1" applyAlignment="1">
      <alignment horizontal="center" vertical="center" wrapText="1"/>
    </xf>
    <xf numFmtId="43" fontId="5" fillId="4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43" fontId="5" fillId="4" borderId="1" xfId="1" applyFont="1" applyFill="1" applyBorder="1" applyAlignment="1">
      <alignment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4" fontId="4" fillId="6" borderId="1" xfId="1" applyNumberFormat="1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/>
    </xf>
    <xf numFmtId="43" fontId="4" fillId="0" borderId="1" xfId="1" applyFont="1" applyBorder="1"/>
    <xf numFmtId="0" fontId="4" fillId="0" borderId="1" xfId="0" applyFont="1" applyBorder="1"/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43" fontId="5" fillId="4" borderId="1" xfId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9" fontId="5" fillId="4" borderId="1" xfId="1" applyNumberFormat="1" applyFont="1" applyFill="1" applyBorder="1" applyAlignment="1">
      <alignment horizontal="center" vertical="center" wrapText="1"/>
    </xf>
    <xf numFmtId="14" fontId="5" fillId="4" borderId="1" xfId="1" applyNumberFormat="1" applyFont="1" applyFill="1" applyBorder="1" applyAlignment="1">
      <alignment horizontal="center" vertical="center" wrapText="1"/>
    </xf>
    <xf numFmtId="49" fontId="5" fillId="4" borderId="1" xfId="1" applyNumberFormat="1" applyFont="1" applyFill="1" applyBorder="1" applyAlignment="1">
      <alignment horizontal="center" vertical="center" wrapText="1"/>
    </xf>
    <xf numFmtId="14" fontId="5" fillId="4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43" fontId="5" fillId="4" borderId="1" xfId="1" applyFont="1" applyFill="1" applyBorder="1" applyAlignment="1">
      <alignment vertical="center" wrapText="1"/>
    </xf>
    <xf numFmtId="0" fontId="4" fillId="4" borderId="1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vertical="center" wrapText="1"/>
    </xf>
    <xf numFmtId="0" fontId="10" fillId="6" borderId="4" xfId="0" applyFont="1" applyFill="1" applyBorder="1" applyAlignment="1">
      <alignment horizontal="center" vertical="center" wrapText="1"/>
    </xf>
    <xf numFmtId="14" fontId="10" fillId="6" borderId="4" xfId="0" applyNumberFormat="1" applyFont="1" applyFill="1" applyBorder="1" applyAlignment="1">
      <alignment horizontal="center" vertical="center" wrapText="1"/>
    </xf>
    <xf numFmtId="49" fontId="10" fillId="6" borderId="4" xfId="0" applyNumberFormat="1" applyFont="1" applyFill="1" applyBorder="1" applyAlignment="1">
      <alignment horizontal="center" vertical="center" wrapText="1"/>
    </xf>
    <xf numFmtId="4" fontId="5" fillId="6" borderId="4" xfId="2" applyNumberFormat="1" applyFont="1" applyFill="1" applyBorder="1" applyAlignment="1">
      <alignment horizontal="center" vertical="center" wrapText="1"/>
    </xf>
    <xf numFmtId="0" fontId="5" fillId="6" borderId="4" xfId="2" applyNumberFormat="1" applyFont="1" applyFill="1" applyBorder="1" applyAlignment="1">
      <alignment horizontal="center" vertical="center" wrapText="1"/>
    </xf>
    <xf numFmtId="164" fontId="5" fillId="6" borderId="4" xfId="0" applyNumberFormat="1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1" fontId="10" fillId="0" borderId="0" xfId="0" applyNumberFormat="1" applyFont="1" applyFill="1" applyBorder="1" applyAlignment="1">
      <alignment horizontal="center" vertical="center" wrapText="1"/>
    </xf>
    <xf numFmtId="1" fontId="10" fillId="4" borderId="0" xfId="0" applyNumberFormat="1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14" fontId="10" fillId="4" borderId="0" xfId="0" applyNumberFormat="1" applyFont="1" applyFill="1" applyBorder="1" applyAlignment="1">
      <alignment horizontal="center" vertical="center" wrapText="1"/>
    </xf>
    <xf numFmtId="49" fontId="10" fillId="4" borderId="0" xfId="0" applyNumberFormat="1" applyFont="1" applyFill="1" applyBorder="1" applyAlignment="1">
      <alignment horizontal="center" vertical="center" wrapText="1"/>
    </xf>
    <xf numFmtId="4" fontId="5" fillId="4" borderId="0" xfId="2" applyNumberFormat="1" applyFont="1" applyFill="1" applyBorder="1" applyAlignment="1">
      <alignment horizontal="center" vertical="center" wrapText="1"/>
    </xf>
    <xf numFmtId="0" fontId="5" fillId="4" borderId="0" xfId="2" applyNumberFormat="1" applyFont="1" applyFill="1" applyBorder="1" applyAlignment="1">
      <alignment horizontal="center" vertical="center" wrapText="1"/>
    </xf>
    <xf numFmtId="164" fontId="5" fillId="4" borderId="0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3" fontId="4" fillId="0" borderId="1" xfId="1" applyFont="1" applyBorder="1" applyAlignment="1">
      <alignment vertical="center"/>
    </xf>
    <xf numFmtId="14" fontId="5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/>
    <xf numFmtId="0" fontId="5" fillId="4" borderId="1" xfId="0" applyFont="1" applyFill="1" applyBorder="1" applyAlignment="1">
      <alignment horizontal="center" vertical="center" wrapText="1"/>
    </xf>
    <xf numFmtId="14" fontId="5" fillId="4" borderId="1" xfId="1" applyNumberFormat="1" applyFont="1" applyFill="1" applyBorder="1" applyAlignment="1">
      <alignment horizontal="center" vertical="center" wrapText="1"/>
    </xf>
    <xf numFmtId="43" fontId="5" fillId="4" borderId="1" xfId="1" applyFont="1" applyFill="1" applyBorder="1" applyAlignment="1">
      <alignment vertical="center" wrapText="1"/>
    </xf>
    <xf numFmtId="43" fontId="5" fillId="4" borderId="1" xfId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5" fillId="4" borderId="1" xfId="1" applyNumberFormat="1" applyFont="1" applyFill="1" applyBorder="1" applyAlignment="1">
      <alignment horizontal="center" vertical="center" wrapText="1"/>
    </xf>
    <xf numFmtId="43" fontId="5" fillId="4" borderId="1" xfId="1" applyFont="1" applyFill="1" applyBorder="1" applyAlignment="1">
      <alignment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/>
    <xf numFmtId="0" fontId="5" fillId="4" borderId="3" xfId="0" applyFont="1" applyFill="1" applyBorder="1"/>
    <xf numFmtId="14" fontId="5" fillId="4" borderId="1" xfId="1" applyNumberFormat="1" applyFont="1" applyFill="1" applyBorder="1" applyAlignment="1">
      <alignment horizontal="center" vertical="center" wrapText="1"/>
    </xf>
    <xf numFmtId="43" fontId="5" fillId="4" borderId="1" xfId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/>
    </xf>
    <xf numFmtId="1" fontId="13" fillId="0" borderId="5" xfId="0" applyNumberFormat="1" applyFont="1" applyFill="1" applyBorder="1" applyAlignment="1">
      <alignment horizontal="center" vertical="center" wrapText="1"/>
    </xf>
    <xf numFmtId="1" fontId="13" fillId="0" borderId="3" xfId="0" applyNumberFormat="1" applyFont="1" applyFill="1" applyBorder="1" applyAlignment="1">
      <alignment horizontal="center" vertical="center" wrapText="1"/>
    </xf>
    <xf numFmtId="1" fontId="16" fillId="0" borderId="2" xfId="0" applyNumberFormat="1" applyFont="1" applyFill="1" applyBorder="1" applyAlignment="1">
      <alignment horizontal="center" vertical="center"/>
    </xf>
    <xf numFmtId="1" fontId="16" fillId="0" borderId="5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1" fontId="4" fillId="0" borderId="3" xfId="0" applyNumberFormat="1" applyFont="1" applyFill="1" applyBorder="1" applyAlignment="1">
      <alignment horizontal="left" vertical="center"/>
    </xf>
    <xf numFmtId="1" fontId="4" fillId="0" borderId="3" xfId="0" applyNumberFormat="1" applyFont="1" applyFill="1" applyBorder="1" applyAlignment="1">
      <alignment horizontal="left" vertical="center" wrapText="1"/>
    </xf>
    <xf numFmtId="43" fontId="6" fillId="0" borderId="1" xfId="1" applyFont="1" applyFill="1" applyBorder="1" applyAlignment="1"/>
    <xf numFmtId="43" fontId="7" fillId="0" borderId="1" xfId="1" applyFont="1" applyFill="1" applyBorder="1" applyAlignment="1"/>
    <xf numFmtId="43" fontId="8" fillId="0" borderId="1" xfId="1" applyFont="1" applyFill="1" applyBorder="1" applyAlignment="1"/>
    <xf numFmtId="0" fontId="5" fillId="0" borderId="4" xfId="0" applyFont="1" applyFill="1" applyBorder="1" applyAlignment="1">
      <alignment vertical="center" wrapText="1"/>
    </xf>
    <xf numFmtId="14" fontId="17" fillId="0" borderId="0" xfId="0" applyNumberFormat="1" applyFont="1"/>
    <xf numFmtId="1" fontId="13" fillId="3" borderId="2" xfId="0" applyNumberFormat="1" applyFont="1" applyFill="1" applyBorder="1" applyAlignment="1">
      <alignment horizontal="center" vertical="center" wrapText="1"/>
    </xf>
    <xf numFmtId="1" fontId="13" fillId="3" borderId="5" xfId="0" applyNumberFormat="1" applyFont="1" applyFill="1" applyBorder="1" applyAlignment="1">
      <alignment horizontal="center" vertical="center" wrapText="1"/>
    </xf>
    <xf numFmtId="1" fontId="13" fillId="3" borderId="3" xfId="0" applyNumberFormat="1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1" fontId="10" fillId="6" borderId="1" xfId="0" applyNumberFormat="1" applyFont="1" applyFill="1" applyBorder="1" applyAlignment="1">
      <alignment horizontal="center" vertical="center" wrapText="1"/>
    </xf>
    <xf numFmtId="1" fontId="10" fillId="6" borderId="2" xfId="0" applyNumberFormat="1" applyFont="1" applyFill="1" applyBorder="1" applyAlignment="1">
      <alignment horizontal="center" vertical="center" wrapText="1"/>
    </xf>
    <xf numFmtId="1" fontId="10" fillId="6" borderId="3" xfId="0" applyNumberFormat="1" applyFont="1" applyFill="1" applyBorder="1" applyAlignment="1">
      <alignment horizontal="center" vertical="center" wrapText="1"/>
    </xf>
    <xf numFmtId="43" fontId="7" fillId="4" borderId="1" xfId="1" applyFont="1" applyFill="1" applyBorder="1" applyAlignment="1">
      <alignment horizontal="center" vertical="center"/>
    </xf>
    <xf numFmtId="49" fontId="5" fillId="4" borderId="1" xfId="1" applyNumberFormat="1" applyFont="1" applyFill="1" applyBorder="1" applyAlignment="1">
      <alignment horizontal="center" vertical="center" wrapText="1"/>
    </xf>
    <xf numFmtId="14" fontId="5" fillId="4" borderId="1" xfId="1" applyNumberFormat="1" applyFont="1" applyFill="1" applyBorder="1" applyAlignment="1">
      <alignment horizontal="center" vertical="center" wrapText="1"/>
    </xf>
    <xf numFmtId="1" fontId="10" fillId="6" borderId="4" xfId="0" applyNumberFormat="1" applyFont="1" applyFill="1" applyBorder="1" applyAlignment="1">
      <alignment horizontal="center" vertical="center" wrapText="1"/>
    </xf>
    <xf numFmtId="43" fontId="5" fillId="4" borderId="1" xfId="1" applyFont="1" applyFill="1" applyBorder="1" applyAlignment="1">
      <alignment vertical="center" wrapText="1"/>
    </xf>
    <xf numFmtId="43" fontId="5" fillId="4" borderId="1" xfId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</cellXfs>
  <cellStyles count="30">
    <cellStyle name="Euro" xfId="5"/>
    <cellStyle name="Euro 2" xfId="18"/>
    <cellStyle name="Millares" xfId="1" builtinId="3"/>
    <cellStyle name="Millares 2" xfId="6"/>
    <cellStyle name="Millares 2 2" xfId="7"/>
    <cellStyle name="Millares 2 2 2" xfId="20"/>
    <cellStyle name="Millares 2 3" xfId="19"/>
    <cellStyle name="Millares 3" xfId="8"/>
    <cellStyle name="Millares 3 2" xfId="21"/>
    <cellStyle name="Millares 4" xfId="9"/>
    <cellStyle name="Millares 4 2" xfId="22"/>
    <cellStyle name="Millares 5" xfId="10"/>
    <cellStyle name="Millares 5 2" xfId="23"/>
    <cellStyle name="Millares 6" xfId="16"/>
    <cellStyle name="Moneda [0] 2" xfId="11"/>
    <cellStyle name="Moneda [0] 2 2" xfId="24"/>
    <cellStyle name="Moneda 2" xfId="12"/>
    <cellStyle name="Moneda 2 2" xfId="25"/>
    <cellStyle name="Normal" xfId="0" builtinId="0"/>
    <cellStyle name="Normal 2" xfId="4"/>
    <cellStyle name="Normal 2 2" xfId="17"/>
    <cellStyle name="Normal 3" xfId="13"/>
    <cellStyle name="Normal 3 2" xfId="26"/>
    <cellStyle name="Normal 4" xfId="14"/>
    <cellStyle name="Normal 4 2" xfId="27"/>
    <cellStyle name="Normal 8" xfId="29"/>
    <cellStyle name="Normal_FIDEICOM OCT.97" xfId="3"/>
    <cellStyle name="Normal_Normal OCT´97" xfId="2"/>
    <cellStyle name="Porcentual 2" xfId="15"/>
    <cellStyle name="Porcentual 2 2" xfId="28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</xdr:rowOff>
    </xdr:from>
    <xdr:to>
      <xdr:col>3</xdr:col>
      <xdr:colOff>297180</xdr:colOff>
      <xdr:row>2</xdr:row>
      <xdr:rowOff>365760</xdr:rowOff>
    </xdr:to>
    <xdr:pic>
      <xdr:nvPicPr>
        <xdr:cNvPr id="3" name="Imagen 2" descr="Secretaria de finanzas inversión y administració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"/>
          <a:ext cx="2606040" cy="868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P189"/>
  <sheetViews>
    <sheetView tabSelected="1" topLeftCell="C1" zoomScaleNormal="100" zoomScaleSheetLayoutView="100" workbookViewId="0">
      <pane ySplit="4" topLeftCell="A5" activePane="bottomLeft" state="frozenSplit"/>
      <selection pane="bottomLeft" activeCell="E7" sqref="E7"/>
    </sheetView>
  </sheetViews>
  <sheetFormatPr baseColWidth="10" defaultColWidth="11.44140625" defaultRowHeight="13.2"/>
  <cols>
    <col min="1" max="1" width="7" style="6" hidden="1" customWidth="1"/>
    <col min="2" max="2" width="13.33203125" style="131" hidden="1" customWidth="1"/>
    <col min="3" max="3" width="33.6640625" style="5" bestFit="1" customWidth="1"/>
    <col min="4" max="4" width="24.44140625" style="5" customWidth="1"/>
    <col min="5" max="5" width="23.6640625" style="5" customWidth="1"/>
    <col min="6" max="6" width="20.5546875" style="132" bestFit="1" customWidth="1"/>
    <col min="7" max="7" width="21.44140625" style="5" customWidth="1"/>
    <col min="8" max="8" width="21" style="5" customWidth="1"/>
    <col min="9" max="9" width="17.5546875" style="133" customWidth="1"/>
    <col min="10" max="10" width="16.5546875" style="132" customWidth="1"/>
    <col min="11" max="11" width="21.109375" style="135" bestFit="1" customWidth="1"/>
    <col min="12" max="12" width="13.5546875" style="134" customWidth="1"/>
    <col min="13" max="13" width="18.6640625" style="90" customWidth="1"/>
    <col min="14" max="14" width="12.44140625" style="5" customWidth="1"/>
    <col min="15" max="15" width="22.5546875" style="5" customWidth="1"/>
    <col min="16" max="16" width="17" style="90" bestFit="1" customWidth="1"/>
    <col min="17" max="17" width="16.88671875" style="90" customWidth="1"/>
    <col min="18" max="18" width="13.5546875" style="90" bestFit="1" customWidth="1"/>
    <col min="19" max="94" width="11.44140625" style="90"/>
    <col min="95" max="16384" width="11.44140625" style="5"/>
  </cols>
  <sheetData>
    <row r="1" spans="1:94" ht="22.8">
      <c r="B1" s="251" t="s">
        <v>188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39"/>
    </row>
    <row r="2" spans="1:94" ht="17.399999999999999"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40"/>
      <c r="Q2"/>
    </row>
    <row r="3" spans="1:94" ht="30" customHeight="1"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41"/>
    </row>
    <row r="4" spans="1:94" s="12" customFormat="1" ht="39.6">
      <c r="A4" s="1"/>
      <c r="B4" s="7" t="s">
        <v>0</v>
      </c>
      <c r="C4" s="8" t="s">
        <v>1</v>
      </c>
      <c r="D4" s="8" t="s">
        <v>2</v>
      </c>
      <c r="E4" s="8" t="s">
        <v>147</v>
      </c>
      <c r="F4" s="9" t="s">
        <v>114</v>
      </c>
      <c r="G4" s="8" t="s">
        <v>141</v>
      </c>
      <c r="H4" s="8" t="s">
        <v>3</v>
      </c>
      <c r="I4" s="10" t="s">
        <v>113</v>
      </c>
      <c r="J4" s="9" t="s">
        <v>115</v>
      </c>
      <c r="K4" s="8" t="s">
        <v>4</v>
      </c>
      <c r="L4" s="11" t="s">
        <v>5</v>
      </c>
      <c r="M4" s="8" t="s">
        <v>6</v>
      </c>
      <c r="N4" s="8" t="s">
        <v>151</v>
      </c>
      <c r="O4" s="8" t="s">
        <v>152</v>
      </c>
      <c r="P4" s="26"/>
      <c r="Q4" s="243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</row>
    <row r="5" spans="1:94" s="12" customFormat="1" ht="13.8">
      <c r="A5" s="1"/>
      <c r="B5" s="247" t="s">
        <v>137</v>
      </c>
      <c r="C5" s="247"/>
      <c r="D5" s="247"/>
      <c r="E5" s="13"/>
      <c r="F5" s="14"/>
      <c r="G5" s="15"/>
      <c r="H5" s="13"/>
      <c r="I5" s="16"/>
      <c r="J5" s="14"/>
      <c r="K5" s="17"/>
      <c r="L5" s="18"/>
      <c r="M5" s="19"/>
      <c r="N5" s="20"/>
      <c r="O5" s="20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</row>
    <row r="6" spans="1:94" s="146" customFormat="1" ht="41.4" customHeight="1">
      <c r="B6" s="39"/>
      <c r="C6" s="40" t="s">
        <v>112</v>
      </c>
      <c r="D6" s="43" t="s">
        <v>191</v>
      </c>
      <c r="E6" s="25" t="s">
        <v>150</v>
      </c>
      <c r="F6" s="22">
        <v>43168</v>
      </c>
      <c r="G6" s="41">
        <v>2088000000</v>
      </c>
      <c r="H6" s="44">
        <v>1880000000</v>
      </c>
      <c r="I6" s="45" t="s">
        <v>193</v>
      </c>
      <c r="J6" s="166" t="s">
        <v>194</v>
      </c>
      <c r="K6" s="46" t="s">
        <v>189</v>
      </c>
      <c r="L6" s="47" t="s">
        <v>10</v>
      </c>
      <c r="M6" s="22">
        <v>48647</v>
      </c>
      <c r="N6" s="43" t="s">
        <v>190</v>
      </c>
      <c r="O6" s="25" t="s">
        <v>192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</row>
    <row r="7" spans="1:94" s="26" customFormat="1" ht="27.6" customHeight="1">
      <c r="B7" s="163"/>
      <c r="C7" s="91" t="s">
        <v>112</v>
      </c>
      <c r="D7" s="77" t="s">
        <v>222</v>
      </c>
      <c r="E7" s="29" t="s">
        <v>150</v>
      </c>
      <c r="F7" s="147">
        <v>44126</v>
      </c>
      <c r="G7" s="148">
        <v>1300000000</v>
      </c>
      <c r="H7" s="78">
        <v>1300000000</v>
      </c>
      <c r="I7" s="150" t="s">
        <v>134</v>
      </c>
      <c r="J7" s="149">
        <v>43858</v>
      </c>
      <c r="K7" s="151" t="s">
        <v>171</v>
      </c>
      <c r="L7" s="79" t="s">
        <v>220</v>
      </c>
      <c r="M7" s="147">
        <v>47448</v>
      </c>
      <c r="N7" s="77" t="s">
        <v>219</v>
      </c>
      <c r="O7" s="29" t="s">
        <v>221</v>
      </c>
    </row>
    <row r="8" spans="1:94" s="146" customFormat="1" ht="30" customHeight="1">
      <c r="B8" s="39"/>
      <c r="C8" s="40" t="s">
        <v>112</v>
      </c>
      <c r="D8" s="43" t="s">
        <v>227</v>
      </c>
      <c r="E8" s="25" t="s">
        <v>150</v>
      </c>
      <c r="F8" s="22">
        <v>44302</v>
      </c>
      <c r="G8" s="41">
        <v>1500000000</v>
      </c>
      <c r="H8" s="41">
        <v>1500000000</v>
      </c>
      <c r="I8" s="45" t="s">
        <v>228</v>
      </c>
      <c r="J8" s="42">
        <v>44196</v>
      </c>
      <c r="K8" s="46" t="s">
        <v>265</v>
      </c>
      <c r="L8" s="47" t="s">
        <v>35</v>
      </c>
      <c r="M8" s="22">
        <v>48725</v>
      </c>
      <c r="N8" s="43" t="s">
        <v>229</v>
      </c>
      <c r="O8" s="25" t="s">
        <v>230</v>
      </c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</row>
    <row r="9" spans="1:94" s="1" customFormat="1" ht="30" customHeight="1">
      <c r="B9" s="30"/>
      <c r="C9" s="31" t="s">
        <v>112</v>
      </c>
      <c r="D9" s="72" t="s">
        <v>266</v>
      </c>
      <c r="E9" s="229" t="s">
        <v>150</v>
      </c>
      <c r="F9" s="228">
        <v>45217</v>
      </c>
      <c r="G9" s="227">
        <v>800000000</v>
      </c>
      <c r="H9" s="227">
        <v>800000000</v>
      </c>
      <c r="I9" s="83" t="s">
        <v>120</v>
      </c>
      <c r="J9" s="226">
        <v>44925</v>
      </c>
      <c r="K9" s="84" t="s">
        <v>55</v>
      </c>
      <c r="L9" s="76" t="s">
        <v>8</v>
      </c>
      <c r="M9" s="228">
        <v>48938</v>
      </c>
      <c r="N9" s="72" t="s">
        <v>277</v>
      </c>
      <c r="O9" s="229" t="s">
        <v>280</v>
      </c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</row>
    <row r="10" spans="1:94" s="146" customFormat="1" ht="30" customHeight="1">
      <c r="B10" s="39"/>
      <c r="C10" s="40" t="s">
        <v>112</v>
      </c>
      <c r="D10" s="43" t="s">
        <v>266</v>
      </c>
      <c r="E10" s="25" t="s">
        <v>150</v>
      </c>
      <c r="F10" s="22">
        <v>45217</v>
      </c>
      <c r="G10" s="41">
        <v>600000000</v>
      </c>
      <c r="H10" s="41">
        <v>600000000</v>
      </c>
      <c r="I10" s="45" t="s">
        <v>120</v>
      </c>
      <c r="J10" s="42">
        <v>44925</v>
      </c>
      <c r="K10" s="46" t="s">
        <v>276</v>
      </c>
      <c r="L10" s="47" t="s">
        <v>220</v>
      </c>
      <c r="M10" s="22">
        <v>48573</v>
      </c>
      <c r="N10" s="43" t="s">
        <v>278</v>
      </c>
      <c r="O10" s="25" t="s">
        <v>281</v>
      </c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</row>
    <row r="11" spans="1:94" s="1" customFormat="1" ht="30" customHeight="1">
      <c r="B11" s="30"/>
      <c r="C11" s="31" t="s">
        <v>112</v>
      </c>
      <c r="D11" s="72" t="s">
        <v>266</v>
      </c>
      <c r="E11" s="229" t="s">
        <v>150</v>
      </c>
      <c r="F11" s="228">
        <v>45217</v>
      </c>
      <c r="G11" s="227">
        <v>500000000</v>
      </c>
      <c r="H11" s="227">
        <v>500000000</v>
      </c>
      <c r="I11" s="83" t="s">
        <v>120</v>
      </c>
      <c r="J11" s="226">
        <v>44925</v>
      </c>
      <c r="K11" s="84" t="s">
        <v>276</v>
      </c>
      <c r="L11" s="76" t="s">
        <v>90</v>
      </c>
      <c r="M11" s="228">
        <v>48207</v>
      </c>
      <c r="N11" s="72" t="s">
        <v>279</v>
      </c>
      <c r="O11" s="229" t="s">
        <v>282</v>
      </c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</row>
    <row r="12" spans="1:94" s="146" customFormat="1" ht="26.4">
      <c r="B12" s="39"/>
      <c r="C12" s="40" t="s">
        <v>112</v>
      </c>
      <c r="D12" s="43" t="s">
        <v>161</v>
      </c>
      <c r="E12" s="25" t="s">
        <v>150</v>
      </c>
      <c r="F12" s="22">
        <v>42468</v>
      </c>
      <c r="G12" s="41">
        <v>2152000000</v>
      </c>
      <c r="H12" s="41">
        <v>2152000000</v>
      </c>
      <c r="I12" s="45" t="s">
        <v>162</v>
      </c>
      <c r="J12" s="42">
        <v>42258</v>
      </c>
      <c r="K12" s="46" t="s">
        <v>55</v>
      </c>
      <c r="L12" s="47" t="s">
        <v>10</v>
      </c>
      <c r="M12" s="22">
        <v>47933</v>
      </c>
      <c r="N12" s="43" t="s">
        <v>163</v>
      </c>
      <c r="O12" s="25" t="s">
        <v>164</v>
      </c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</row>
    <row r="13" spans="1:94" s="1" customFormat="1" ht="26.4">
      <c r="B13" s="48"/>
      <c r="C13" s="31" t="s">
        <v>112</v>
      </c>
      <c r="D13" s="72" t="s">
        <v>218</v>
      </c>
      <c r="E13" s="229" t="s">
        <v>150</v>
      </c>
      <c r="F13" s="228">
        <v>44078</v>
      </c>
      <c r="G13" s="227">
        <v>1250000000</v>
      </c>
      <c r="H13" s="227">
        <v>1250000000</v>
      </c>
      <c r="I13" s="83" t="s">
        <v>134</v>
      </c>
      <c r="J13" s="226">
        <v>43858</v>
      </c>
      <c r="K13" s="84" t="s">
        <v>215</v>
      </c>
      <c r="L13" s="76" t="s">
        <v>8</v>
      </c>
      <c r="M13" s="228">
        <v>47813</v>
      </c>
      <c r="N13" s="72" t="s">
        <v>216</v>
      </c>
      <c r="O13" s="230" t="s">
        <v>217</v>
      </c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</row>
    <row r="14" spans="1:94" s="146" customFormat="1" ht="26.4">
      <c r="B14" s="21"/>
      <c r="C14" s="40" t="s">
        <v>112</v>
      </c>
      <c r="D14" s="43" t="s">
        <v>237</v>
      </c>
      <c r="E14" s="25" t="s">
        <v>150</v>
      </c>
      <c r="F14" s="22">
        <v>44390</v>
      </c>
      <c r="G14" s="41">
        <v>1500000000</v>
      </c>
      <c r="H14" s="41">
        <v>1500000000</v>
      </c>
      <c r="I14" s="45" t="s">
        <v>228</v>
      </c>
      <c r="J14" s="42">
        <v>44196</v>
      </c>
      <c r="K14" s="46" t="s">
        <v>238</v>
      </c>
      <c r="L14" s="47" t="s">
        <v>239</v>
      </c>
      <c r="M14" s="22">
        <v>48086</v>
      </c>
      <c r="N14" s="43" t="s">
        <v>240</v>
      </c>
      <c r="O14" s="43" t="s">
        <v>241</v>
      </c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</row>
    <row r="15" spans="1:94" s="1" customFormat="1" ht="26.4">
      <c r="B15" s="48"/>
      <c r="C15" s="31" t="s">
        <v>112</v>
      </c>
      <c r="D15" s="72" t="s">
        <v>253</v>
      </c>
      <c r="E15" s="229" t="s">
        <v>150</v>
      </c>
      <c r="F15" s="228">
        <v>44687</v>
      </c>
      <c r="G15" s="227">
        <v>900000000</v>
      </c>
      <c r="H15" s="74">
        <v>900000000</v>
      </c>
      <c r="I15" s="83" t="s">
        <v>255</v>
      </c>
      <c r="J15" s="226">
        <v>44463</v>
      </c>
      <c r="K15" s="84" t="s">
        <v>204</v>
      </c>
      <c r="L15" s="76" t="s">
        <v>8</v>
      </c>
      <c r="M15" s="228">
        <v>48402</v>
      </c>
      <c r="N15" s="72" t="s">
        <v>254</v>
      </c>
      <c r="O15" s="229" t="s">
        <v>261</v>
      </c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</row>
    <row r="16" spans="1:94" s="146" customFormat="1" ht="26.4">
      <c r="B16" s="21"/>
      <c r="C16" s="40" t="s">
        <v>112</v>
      </c>
      <c r="D16" s="43" t="s">
        <v>269</v>
      </c>
      <c r="E16" s="25" t="s">
        <v>150</v>
      </c>
      <c r="F16" s="22">
        <v>45058</v>
      </c>
      <c r="G16" s="41">
        <v>1000000000</v>
      </c>
      <c r="H16" s="44">
        <v>1000000000</v>
      </c>
      <c r="I16" s="45" t="s">
        <v>120</v>
      </c>
      <c r="J16" s="42">
        <v>44925</v>
      </c>
      <c r="K16" s="46" t="s">
        <v>270</v>
      </c>
      <c r="L16" s="47" t="s">
        <v>8</v>
      </c>
      <c r="M16" s="22">
        <v>48774</v>
      </c>
      <c r="N16" s="43" t="s">
        <v>271</v>
      </c>
      <c r="O16" s="43" t="s">
        <v>272</v>
      </c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</row>
    <row r="17" spans="1:94" s="1" customFormat="1" ht="26.4">
      <c r="B17" s="30"/>
      <c r="C17" s="31" t="s">
        <v>112</v>
      </c>
      <c r="D17" s="72" t="s">
        <v>211</v>
      </c>
      <c r="E17" s="229" t="s">
        <v>150</v>
      </c>
      <c r="F17" s="228">
        <v>43922</v>
      </c>
      <c r="G17" s="227">
        <v>1500000000</v>
      </c>
      <c r="H17" s="227">
        <v>1500000000</v>
      </c>
      <c r="I17" s="83" t="s">
        <v>134</v>
      </c>
      <c r="J17" s="226">
        <v>43858</v>
      </c>
      <c r="K17" s="84" t="s">
        <v>212</v>
      </c>
      <c r="L17" s="76" t="s">
        <v>10</v>
      </c>
      <c r="M17" s="228">
        <v>49454</v>
      </c>
      <c r="N17" s="72" t="s">
        <v>213</v>
      </c>
      <c r="O17" s="229" t="s">
        <v>214</v>
      </c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</row>
    <row r="18" spans="1:94" s="146" customFormat="1" ht="26.4">
      <c r="B18" s="39"/>
      <c r="C18" s="40" t="s">
        <v>112</v>
      </c>
      <c r="D18" s="43" t="s">
        <v>21</v>
      </c>
      <c r="E18" s="25" t="s">
        <v>150</v>
      </c>
      <c r="F18" s="22">
        <v>44126</v>
      </c>
      <c r="G18" s="41">
        <v>1300000000</v>
      </c>
      <c r="H18" s="41">
        <v>1300000000</v>
      </c>
      <c r="I18" s="45" t="s">
        <v>134</v>
      </c>
      <c r="J18" s="42">
        <v>43858</v>
      </c>
      <c r="K18" s="46" t="s">
        <v>223</v>
      </c>
      <c r="L18" s="47" t="s">
        <v>220</v>
      </c>
      <c r="M18" s="22">
        <v>47477</v>
      </c>
      <c r="N18" s="43" t="s">
        <v>224</v>
      </c>
      <c r="O18" s="25" t="s">
        <v>225</v>
      </c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</row>
    <row r="19" spans="1:94" s="1" customFormat="1" ht="26.4">
      <c r="B19" s="30"/>
      <c r="C19" s="31" t="s">
        <v>112</v>
      </c>
      <c r="D19" s="72" t="s">
        <v>256</v>
      </c>
      <c r="E19" s="229" t="s">
        <v>150</v>
      </c>
      <c r="F19" s="228">
        <v>44687</v>
      </c>
      <c r="G19" s="227">
        <v>700000000</v>
      </c>
      <c r="H19" s="74">
        <v>700000000</v>
      </c>
      <c r="I19" s="83" t="s">
        <v>255</v>
      </c>
      <c r="J19" s="226">
        <v>44463</v>
      </c>
      <c r="K19" s="84" t="s">
        <v>257</v>
      </c>
      <c r="L19" s="76" t="s">
        <v>220</v>
      </c>
      <c r="M19" s="228">
        <v>48036</v>
      </c>
      <c r="N19" s="72" t="s">
        <v>258</v>
      </c>
      <c r="O19" s="229" t="s">
        <v>262</v>
      </c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</row>
    <row r="20" spans="1:94" s="146" customFormat="1" ht="26.4">
      <c r="B20" s="39"/>
      <c r="C20" s="40" t="s">
        <v>112</v>
      </c>
      <c r="D20" s="43" t="s">
        <v>256</v>
      </c>
      <c r="E20" s="25" t="s">
        <v>150</v>
      </c>
      <c r="F20" s="22">
        <v>44687</v>
      </c>
      <c r="G20" s="41">
        <v>400000000</v>
      </c>
      <c r="H20" s="44">
        <v>400000000</v>
      </c>
      <c r="I20" s="45" t="s">
        <v>255</v>
      </c>
      <c r="J20" s="42">
        <v>44463</v>
      </c>
      <c r="K20" s="46" t="s">
        <v>259</v>
      </c>
      <c r="L20" s="47" t="s">
        <v>90</v>
      </c>
      <c r="M20" s="22">
        <v>47671</v>
      </c>
      <c r="N20" s="43" t="s">
        <v>260</v>
      </c>
      <c r="O20" s="25" t="s">
        <v>263</v>
      </c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</row>
    <row r="21" spans="1:94" s="12" customFormat="1">
      <c r="A21" s="1"/>
      <c r="B21" s="48"/>
      <c r="C21" s="31"/>
      <c r="D21" s="32"/>
      <c r="E21" s="32"/>
      <c r="F21" s="33"/>
      <c r="G21" s="34"/>
      <c r="H21" s="34"/>
      <c r="I21" s="35"/>
      <c r="J21" s="36"/>
      <c r="K21" s="28"/>
      <c r="L21" s="37"/>
      <c r="M21" s="38"/>
      <c r="N21" s="32"/>
      <c r="O21" s="32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</row>
    <row r="22" spans="1:94" s="12" customFormat="1" ht="13.8">
      <c r="A22" s="1"/>
      <c r="B22" s="247" t="s">
        <v>199</v>
      </c>
      <c r="C22" s="247"/>
      <c r="D22" s="247"/>
      <c r="E22" s="49"/>
      <c r="F22" s="49"/>
      <c r="G22" s="50"/>
      <c r="H22" s="49"/>
      <c r="I22" s="51"/>
      <c r="J22" s="52"/>
      <c r="K22" s="17"/>
      <c r="L22" s="18"/>
      <c r="M22" s="19"/>
      <c r="N22" s="20"/>
      <c r="O22" s="49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</row>
    <row r="23" spans="1:94" s="59" customFormat="1" ht="13.8">
      <c r="A23" s="53"/>
      <c r="B23" s="54"/>
      <c r="C23" s="55"/>
      <c r="D23" s="55"/>
      <c r="E23" s="55"/>
      <c r="F23" s="56"/>
      <c r="G23" s="55"/>
      <c r="H23" s="55"/>
      <c r="I23" s="57"/>
      <c r="J23" s="56"/>
      <c r="K23" s="55"/>
      <c r="L23" s="58"/>
      <c r="M23" s="55"/>
      <c r="N23" s="55"/>
      <c r="O23" s="55"/>
    </row>
    <row r="24" spans="1:94" ht="15" customHeight="1">
      <c r="A24" s="31"/>
      <c r="B24" s="248" t="s">
        <v>11</v>
      </c>
      <c r="C24" s="248"/>
      <c r="D24" s="248"/>
      <c r="E24" s="60"/>
      <c r="F24" s="61"/>
      <c r="G24" s="60"/>
      <c r="H24" s="60"/>
      <c r="I24" s="62"/>
      <c r="J24" s="61"/>
      <c r="K24" s="80"/>
      <c r="L24" s="23"/>
      <c r="M24" s="24"/>
      <c r="N24" s="25"/>
      <c r="O24" s="25"/>
    </row>
    <row r="25" spans="1:94">
      <c r="A25" s="31"/>
      <c r="B25" s="65"/>
      <c r="C25" s="31"/>
      <c r="D25" s="32"/>
      <c r="E25" s="32"/>
      <c r="F25" s="33"/>
      <c r="G25" s="66"/>
      <c r="H25" s="66"/>
      <c r="I25" s="67"/>
      <c r="J25" s="68"/>
      <c r="K25" s="69"/>
      <c r="L25" s="70"/>
      <c r="M25" s="38"/>
      <c r="N25" s="32"/>
      <c r="O25" s="32"/>
    </row>
    <row r="26" spans="1:94" ht="58.5" customHeight="1">
      <c r="A26" s="31"/>
      <c r="B26" s="65">
        <v>8232</v>
      </c>
      <c r="C26" s="31" t="s">
        <v>12</v>
      </c>
      <c r="D26" s="32" t="s">
        <v>7</v>
      </c>
      <c r="E26" s="32" t="s">
        <v>148</v>
      </c>
      <c r="F26" s="33">
        <v>39946</v>
      </c>
      <c r="G26" s="66">
        <v>15540923</v>
      </c>
      <c r="H26" s="66">
        <f>G26</f>
        <v>15540923</v>
      </c>
      <c r="I26" s="35" t="s">
        <v>117</v>
      </c>
      <c r="J26" s="36">
        <v>39906</v>
      </c>
      <c r="K26" s="69" t="s">
        <v>13</v>
      </c>
      <c r="L26" s="70" t="s">
        <v>14</v>
      </c>
      <c r="M26" s="138">
        <v>41843</v>
      </c>
      <c r="N26" s="32" t="s">
        <v>15</v>
      </c>
      <c r="O26" s="32" t="s">
        <v>16</v>
      </c>
    </row>
    <row r="27" spans="1:94" ht="13.8">
      <c r="A27" s="31"/>
      <c r="B27" s="71"/>
      <c r="C27" s="31"/>
      <c r="D27" s="6"/>
      <c r="E27" s="55"/>
      <c r="F27" s="56"/>
      <c r="G27" s="55"/>
      <c r="H27" s="55"/>
      <c r="I27" s="57"/>
      <c r="J27" s="56"/>
      <c r="K27" s="28"/>
      <c r="L27" s="37"/>
      <c r="M27" s="38"/>
      <c r="N27" s="32"/>
      <c r="O27" s="32"/>
    </row>
    <row r="28" spans="1:94" ht="15" customHeight="1">
      <c r="A28" s="31"/>
      <c r="B28" s="248" t="s">
        <v>17</v>
      </c>
      <c r="C28" s="248"/>
      <c r="D28" s="248"/>
      <c r="E28" s="60"/>
      <c r="F28" s="61"/>
      <c r="G28" s="60"/>
      <c r="H28" s="60"/>
      <c r="I28" s="62"/>
      <c r="J28" s="61"/>
      <c r="K28" s="63"/>
      <c r="L28" s="64"/>
      <c r="M28" s="24"/>
      <c r="N28" s="25"/>
      <c r="O28" s="25"/>
    </row>
    <row r="29" spans="1:94">
      <c r="A29" s="31"/>
      <c r="B29" s="65"/>
      <c r="C29" s="31"/>
      <c r="D29" s="32"/>
      <c r="E29" s="32"/>
      <c r="F29" s="33"/>
      <c r="G29" s="66"/>
      <c r="H29" s="66"/>
      <c r="I29" s="67"/>
      <c r="J29" s="68"/>
      <c r="K29" s="69"/>
      <c r="L29" s="70"/>
      <c r="M29" s="38"/>
      <c r="N29" s="32"/>
      <c r="O29" s="32"/>
    </row>
    <row r="30" spans="1:94" ht="26.4">
      <c r="A30" s="31"/>
      <c r="B30" s="30"/>
      <c r="C30" s="82" t="s">
        <v>18</v>
      </c>
      <c r="D30" s="72" t="s">
        <v>27</v>
      </c>
      <c r="E30" s="32" t="s">
        <v>150</v>
      </c>
      <c r="F30" s="33">
        <v>42628</v>
      </c>
      <c r="G30" s="34">
        <v>350000000</v>
      </c>
      <c r="H30" s="34">
        <v>341708521.94</v>
      </c>
      <c r="I30" s="83" t="s">
        <v>170</v>
      </c>
      <c r="J30" s="36">
        <v>42552</v>
      </c>
      <c r="K30" s="84" t="s">
        <v>171</v>
      </c>
      <c r="L30" s="76" t="s">
        <v>10</v>
      </c>
      <c r="M30" s="138">
        <v>48152</v>
      </c>
      <c r="N30" s="72" t="s">
        <v>172</v>
      </c>
      <c r="O30" s="32" t="s">
        <v>173</v>
      </c>
    </row>
    <row r="31" spans="1:94" ht="13.8">
      <c r="B31" s="54"/>
      <c r="C31" s="55"/>
      <c r="D31" s="55"/>
      <c r="E31" s="55"/>
      <c r="F31" s="56"/>
      <c r="G31" s="55"/>
      <c r="H31" s="55"/>
      <c r="I31" s="57"/>
      <c r="J31" s="56"/>
      <c r="K31" s="55"/>
      <c r="L31" s="58"/>
      <c r="M31" s="55"/>
      <c r="N31" s="55"/>
      <c r="O31" s="55"/>
    </row>
    <row r="32" spans="1:94" ht="15" customHeight="1">
      <c r="A32" s="31"/>
      <c r="B32" s="248" t="s">
        <v>19</v>
      </c>
      <c r="C32" s="248"/>
      <c r="D32" s="248"/>
      <c r="E32" s="60"/>
      <c r="F32" s="61"/>
      <c r="G32" s="60"/>
      <c r="H32" s="60"/>
      <c r="I32" s="62"/>
      <c r="J32" s="61"/>
      <c r="K32" s="63"/>
      <c r="L32" s="64"/>
      <c r="M32" s="24"/>
      <c r="N32" s="25"/>
      <c r="O32" s="25"/>
    </row>
    <row r="33" spans="1:94" ht="13.5" customHeight="1">
      <c r="A33" s="31"/>
      <c r="B33" s="71"/>
      <c r="C33" s="31"/>
      <c r="D33" s="32"/>
      <c r="E33" s="32"/>
      <c r="F33" s="33"/>
      <c r="G33" s="66"/>
      <c r="H33" s="66"/>
      <c r="I33" s="67"/>
      <c r="J33" s="68"/>
      <c r="K33" s="28"/>
      <c r="L33" s="37"/>
      <c r="M33" s="38"/>
      <c r="N33" s="32"/>
      <c r="O33" s="32"/>
    </row>
    <row r="34" spans="1:94" ht="26.4">
      <c r="A34" s="31"/>
      <c r="B34" s="86">
        <v>50</v>
      </c>
      <c r="C34" s="31" t="s">
        <v>20</v>
      </c>
      <c r="D34" s="32" t="s">
        <v>21</v>
      </c>
      <c r="E34" s="32" t="s">
        <v>150</v>
      </c>
      <c r="F34" s="33">
        <v>40672</v>
      </c>
      <c r="G34" s="66">
        <v>19860880</v>
      </c>
      <c r="H34" s="34">
        <f>G34</f>
        <v>19860880</v>
      </c>
      <c r="I34" s="35" t="s">
        <v>119</v>
      </c>
      <c r="J34" s="36">
        <v>40606</v>
      </c>
      <c r="K34" s="28" t="s">
        <v>22</v>
      </c>
      <c r="L34" s="37" t="s">
        <v>10</v>
      </c>
      <c r="M34" s="138">
        <v>47176</v>
      </c>
      <c r="N34" s="32" t="s">
        <v>23</v>
      </c>
      <c r="O34" s="32" t="s">
        <v>24</v>
      </c>
      <c r="P34" s="87"/>
      <c r="Q34" s="88"/>
      <c r="R34" s="89"/>
    </row>
    <row r="35" spans="1:94" ht="13.8">
      <c r="B35" s="54"/>
      <c r="C35" s="55"/>
      <c r="D35" s="55"/>
      <c r="E35" s="55"/>
      <c r="F35" s="56"/>
      <c r="G35" s="55"/>
      <c r="H35" s="55"/>
      <c r="I35" s="57"/>
      <c r="J35" s="56"/>
      <c r="K35" s="55"/>
      <c r="L35" s="58"/>
      <c r="M35" s="55"/>
      <c r="N35" s="55"/>
      <c r="O35" s="55"/>
    </row>
    <row r="36" spans="1:94" ht="15" customHeight="1">
      <c r="B36" s="248" t="s">
        <v>25</v>
      </c>
      <c r="C36" s="248"/>
      <c r="D36" s="248"/>
      <c r="E36" s="60"/>
      <c r="F36" s="61"/>
      <c r="G36" s="60"/>
      <c r="H36" s="60"/>
      <c r="I36" s="62"/>
      <c r="J36" s="61"/>
      <c r="K36" s="63"/>
      <c r="L36" s="64"/>
      <c r="M36" s="24"/>
      <c r="N36" s="25"/>
      <c r="O36" s="25"/>
    </row>
    <row r="37" spans="1:94" ht="13.8">
      <c r="B37" s="54"/>
      <c r="C37" s="55"/>
      <c r="D37" s="55"/>
      <c r="E37" s="55"/>
      <c r="F37" s="56"/>
      <c r="G37" s="55"/>
      <c r="H37" s="55"/>
      <c r="I37" s="57"/>
      <c r="J37" s="56"/>
      <c r="K37" s="55"/>
      <c r="L37" s="58"/>
      <c r="M37" s="55"/>
      <c r="N37" s="55"/>
      <c r="O37" s="55"/>
    </row>
    <row r="38" spans="1:94" s="92" customFormat="1" ht="26.4">
      <c r="A38" s="31"/>
      <c r="B38" s="86"/>
      <c r="C38" s="31" t="s">
        <v>26</v>
      </c>
      <c r="D38" s="32" t="s">
        <v>27</v>
      </c>
      <c r="E38" s="32" t="s">
        <v>150</v>
      </c>
      <c r="F38" s="33">
        <v>41912</v>
      </c>
      <c r="G38" s="66">
        <v>261485238.93000001</v>
      </c>
      <c r="H38" s="34">
        <v>257611452.83000001</v>
      </c>
      <c r="I38" s="35" t="s">
        <v>120</v>
      </c>
      <c r="J38" s="36">
        <v>41810</v>
      </c>
      <c r="K38" s="28" t="s">
        <v>28</v>
      </c>
      <c r="L38" s="37" t="s">
        <v>10</v>
      </c>
      <c r="M38" s="138">
        <v>47443</v>
      </c>
      <c r="N38" s="32" t="s">
        <v>29</v>
      </c>
      <c r="O38" s="32" t="s">
        <v>30</v>
      </c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1"/>
      <c r="BM38" s="91"/>
      <c r="BN38" s="91"/>
      <c r="BO38" s="91"/>
      <c r="BP38" s="91"/>
      <c r="BQ38" s="91"/>
      <c r="BR38" s="91"/>
      <c r="BS38" s="91"/>
      <c r="BT38" s="91"/>
      <c r="BU38" s="91"/>
      <c r="BV38" s="91"/>
      <c r="BW38" s="91"/>
      <c r="BX38" s="91"/>
      <c r="BY38" s="91"/>
      <c r="BZ38" s="91"/>
      <c r="CA38" s="91"/>
      <c r="CB38" s="91"/>
      <c r="CC38" s="91"/>
      <c r="CD38" s="91"/>
      <c r="CE38" s="91"/>
      <c r="CF38" s="91"/>
      <c r="CG38" s="91"/>
      <c r="CH38" s="91"/>
      <c r="CI38" s="91"/>
      <c r="CJ38" s="91"/>
      <c r="CK38" s="91"/>
      <c r="CL38" s="91"/>
      <c r="CM38" s="91"/>
      <c r="CN38" s="91"/>
      <c r="CO38" s="91"/>
      <c r="CP38" s="91"/>
    </row>
    <row r="39" spans="1:94" s="92" customFormat="1" ht="26.4">
      <c r="A39" s="31"/>
      <c r="B39" s="86"/>
      <c r="C39" s="31" t="s">
        <v>26</v>
      </c>
      <c r="D39" s="32" t="s">
        <v>27</v>
      </c>
      <c r="E39" s="32" t="s">
        <v>150</v>
      </c>
      <c r="F39" s="33">
        <v>41912</v>
      </c>
      <c r="G39" s="66">
        <v>200000000</v>
      </c>
      <c r="H39" s="34">
        <f>G39</f>
        <v>200000000</v>
      </c>
      <c r="I39" s="35" t="s">
        <v>121</v>
      </c>
      <c r="J39" s="36">
        <v>41810</v>
      </c>
      <c r="K39" s="28" t="s">
        <v>28</v>
      </c>
      <c r="L39" s="37" t="s">
        <v>10</v>
      </c>
      <c r="M39" s="138">
        <v>47452</v>
      </c>
      <c r="N39" s="32" t="s">
        <v>31</v>
      </c>
      <c r="O39" s="32" t="s">
        <v>32</v>
      </c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  <c r="BL39" s="91"/>
      <c r="BM39" s="91"/>
      <c r="BN39" s="91"/>
      <c r="BO39" s="91"/>
      <c r="BP39" s="91"/>
      <c r="BQ39" s="91"/>
      <c r="BR39" s="91"/>
      <c r="BS39" s="91"/>
      <c r="BT39" s="91"/>
      <c r="BU39" s="91"/>
      <c r="BV39" s="91"/>
      <c r="BW39" s="91"/>
      <c r="BX39" s="91"/>
      <c r="BY39" s="91"/>
      <c r="BZ39" s="91"/>
      <c r="CA39" s="91"/>
      <c r="CB39" s="91"/>
      <c r="CC39" s="91"/>
      <c r="CD39" s="91"/>
      <c r="CE39" s="91"/>
      <c r="CF39" s="91"/>
      <c r="CG39" s="91"/>
      <c r="CH39" s="91"/>
      <c r="CI39" s="91"/>
      <c r="CJ39" s="91"/>
      <c r="CK39" s="91"/>
      <c r="CL39" s="91"/>
      <c r="CM39" s="91"/>
      <c r="CN39" s="91"/>
      <c r="CO39" s="91"/>
      <c r="CP39" s="91"/>
    </row>
    <row r="40" spans="1:94" s="92" customFormat="1">
      <c r="A40" s="31"/>
      <c r="B40" s="86"/>
      <c r="C40" s="31"/>
      <c r="D40" s="32"/>
      <c r="E40" s="32"/>
      <c r="F40" s="33"/>
      <c r="G40" s="66"/>
      <c r="H40" s="34"/>
      <c r="I40" s="35"/>
      <c r="J40" s="36"/>
      <c r="K40" s="28"/>
      <c r="L40" s="37"/>
      <c r="M40" s="38"/>
      <c r="N40" s="32"/>
      <c r="O40" s="32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  <c r="BL40" s="91"/>
      <c r="BM40" s="91"/>
      <c r="BN40" s="91"/>
      <c r="BO40" s="91"/>
      <c r="BP40" s="91"/>
      <c r="BQ40" s="91"/>
      <c r="BR40" s="91"/>
      <c r="BS40" s="91"/>
      <c r="BT40" s="91"/>
      <c r="BU40" s="91"/>
      <c r="BV40" s="91"/>
      <c r="BW40" s="91"/>
      <c r="BX40" s="91"/>
      <c r="BY40" s="91"/>
      <c r="BZ40" s="91"/>
      <c r="CA40" s="91"/>
      <c r="CB40" s="91"/>
      <c r="CC40" s="91"/>
      <c r="CD40" s="91"/>
      <c r="CE40" s="91"/>
      <c r="CF40" s="91"/>
      <c r="CG40" s="91"/>
      <c r="CH40" s="91"/>
      <c r="CI40" s="91"/>
      <c r="CJ40" s="91"/>
      <c r="CK40" s="91"/>
      <c r="CL40" s="91"/>
      <c r="CM40" s="91"/>
      <c r="CN40" s="91"/>
      <c r="CO40" s="91"/>
      <c r="CP40" s="91"/>
    </row>
    <row r="41" spans="1:94" s="92" customFormat="1" ht="13.8" customHeight="1">
      <c r="A41" s="31"/>
      <c r="B41" s="93"/>
      <c r="C41" s="249" t="s">
        <v>175</v>
      </c>
      <c r="D41" s="250"/>
      <c r="E41" s="152"/>
      <c r="F41" s="60"/>
      <c r="G41" s="61"/>
      <c r="H41" s="60"/>
      <c r="I41" s="60"/>
      <c r="J41" s="60"/>
      <c r="K41" s="60"/>
      <c r="L41" s="60"/>
      <c r="M41" s="60"/>
      <c r="N41" s="60"/>
      <c r="O41" s="60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1"/>
      <c r="BM41" s="91"/>
      <c r="BN41" s="91"/>
      <c r="BO41" s="91"/>
      <c r="BP41" s="91"/>
      <c r="BQ41" s="91"/>
      <c r="BR41" s="91"/>
      <c r="BS41" s="91"/>
      <c r="BT41" s="91"/>
      <c r="BU41" s="91"/>
      <c r="BV41" s="91"/>
      <c r="BW41" s="91"/>
      <c r="BX41" s="91"/>
      <c r="BY41" s="91"/>
      <c r="BZ41" s="91"/>
      <c r="CA41" s="91"/>
      <c r="CB41" s="91"/>
      <c r="CC41" s="91"/>
      <c r="CD41" s="91"/>
      <c r="CE41" s="91"/>
      <c r="CF41" s="91"/>
      <c r="CG41" s="91"/>
      <c r="CH41" s="91"/>
      <c r="CI41" s="91"/>
      <c r="CJ41" s="91"/>
      <c r="CK41" s="91"/>
      <c r="CL41" s="91"/>
      <c r="CM41" s="91"/>
      <c r="CN41" s="91"/>
      <c r="CO41" s="91"/>
      <c r="CP41" s="91"/>
    </row>
    <row r="42" spans="1:94" s="92" customFormat="1" ht="13.8">
      <c r="A42" s="31"/>
      <c r="B42" s="93"/>
      <c r="C42" s="31"/>
      <c r="D42" s="6"/>
      <c r="E42" s="55"/>
      <c r="F42" s="56"/>
      <c r="G42" s="55"/>
      <c r="H42" s="55"/>
      <c r="I42" s="57"/>
      <c r="J42" s="56"/>
      <c r="K42" s="94"/>
      <c r="L42" s="37"/>
      <c r="M42" s="38"/>
      <c r="N42" s="32"/>
      <c r="O42" s="32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  <c r="BI42" s="91"/>
      <c r="BJ42" s="91"/>
      <c r="BK42" s="91"/>
      <c r="BL42" s="91"/>
      <c r="BM42" s="91"/>
      <c r="BN42" s="91"/>
      <c r="BO42" s="91"/>
      <c r="BP42" s="91"/>
      <c r="BQ42" s="91"/>
      <c r="BR42" s="91"/>
      <c r="BS42" s="91"/>
      <c r="BT42" s="91"/>
      <c r="BU42" s="91"/>
      <c r="BV42" s="91"/>
      <c r="BW42" s="91"/>
      <c r="BX42" s="91"/>
      <c r="BY42" s="91"/>
      <c r="BZ42" s="91"/>
      <c r="CA42" s="91"/>
      <c r="CB42" s="91"/>
      <c r="CC42" s="91"/>
      <c r="CD42" s="91"/>
      <c r="CE42" s="91"/>
      <c r="CF42" s="91"/>
      <c r="CG42" s="91"/>
      <c r="CH42" s="91"/>
      <c r="CI42" s="91"/>
      <c r="CJ42" s="91"/>
      <c r="CK42" s="91"/>
      <c r="CL42" s="91"/>
      <c r="CM42" s="91"/>
      <c r="CN42" s="91"/>
      <c r="CO42" s="91"/>
      <c r="CP42" s="91"/>
    </row>
    <row r="43" spans="1:94" s="97" customFormat="1" ht="26.4">
      <c r="A43" s="82"/>
      <c r="B43" s="95"/>
      <c r="C43" s="82" t="s">
        <v>160</v>
      </c>
      <c r="D43" s="137" t="s">
        <v>21</v>
      </c>
      <c r="E43" s="72" t="s">
        <v>150</v>
      </c>
      <c r="F43" s="73">
        <v>42731</v>
      </c>
      <c r="G43" s="74">
        <v>12000000</v>
      </c>
      <c r="H43" s="74">
        <v>12000000</v>
      </c>
      <c r="I43" s="75" t="s">
        <v>176</v>
      </c>
      <c r="J43" s="73">
        <v>42552</v>
      </c>
      <c r="K43" s="96" t="s">
        <v>177</v>
      </c>
      <c r="L43" s="76" t="s">
        <v>178</v>
      </c>
      <c r="M43" s="209">
        <v>46370</v>
      </c>
      <c r="N43" s="72" t="s">
        <v>179</v>
      </c>
      <c r="O43" s="211" t="s">
        <v>264</v>
      </c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2"/>
      <c r="BC43" s="112"/>
      <c r="BD43" s="112"/>
      <c r="BE43" s="112"/>
      <c r="BF43" s="112"/>
      <c r="BG43" s="112"/>
      <c r="BH43" s="112"/>
      <c r="BI43" s="112"/>
      <c r="BJ43" s="112"/>
      <c r="BK43" s="112"/>
      <c r="BL43" s="112"/>
      <c r="BM43" s="112"/>
      <c r="BN43" s="112"/>
      <c r="BO43" s="112"/>
      <c r="BP43" s="112"/>
      <c r="BQ43" s="112"/>
      <c r="BR43" s="112"/>
      <c r="BS43" s="112"/>
      <c r="BT43" s="112"/>
      <c r="BU43" s="112"/>
      <c r="BV43" s="112"/>
      <c r="BW43" s="112"/>
      <c r="BX43" s="112"/>
      <c r="BY43" s="112"/>
      <c r="BZ43" s="112"/>
      <c r="CA43" s="112"/>
      <c r="CB43" s="112"/>
      <c r="CC43" s="112"/>
      <c r="CD43" s="112"/>
      <c r="CE43" s="112"/>
      <c r="CF43" s="112"/>
      <c r="CG43" s="112"/>
      <c r="CH43" s="112"/>
      <c r="CI43" s="112"/>
      <c r="CJ43" s="112"/>
      <c r="CK43" s="112"/>
      <c r="CL43" s="112"/>
      <c r="CM43" s="112"/>
      <c r="CN43" s="112"/>
      <c r="CO43" s="112"/>
      <c r="CP43" s="112"/>
    </row>
    <row r="44" spans="1:94" s="92" customFormat="1" ht="13.8">
      <c r="A44" s="31"/>
      <c r="B44" s="93"/>
      <c r="C44" s="31"/>
      <c r="D44" s="6"/>
      <c r="E44" s="55"/>
      <c r="F44" s="56"/>
      <c r="G44" s="55"/>
      <c r="H44" s="55"/>
      <c r="I44" s="57"/>
      <c r="J44" s="56"/>
      <c r="K44" s="94"/>
      <c r="L44" s="37"/>
      <c r="M44" s="38"/>
      <c r="N44" s="32"/>
      <c r="O44" s="32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91"/>
      <c r="BB44" s="91"/>
      <c r="BC44" s="91"/>
      <c r="BD44" s="91"/>
      <c r="BE44" s="91"/>
      <c r="BF44" s="91"/>
      <c r="BG44" s="91"/>
      <c r="BH44" s="91"/>
      <c r="BI44" s="91"/>
      <c r="BJ44" s="91"/>
      <c r="BK44" s="91"/>
      <c r="BL44" s="91"/>
      <c r="BM44" s="91"/>
      <c r="BN44" s="91"/>
      <c r="BO44" s="91"/>
      <c r="BP44" s="91"/>
      <c r="BQ44" s="91"/>
      <c r="BR44" s="91"/>
      <c r="BS44" s="91"/>
      <c r="BT44" s="91"/>
      <c r="BU44" s="91"/>
      <c r="BV44" s="91"/>
      <c r="BW44" s="91"/>
      <c r="BX44" s="91"/>
      <c r="BY44" s="91"/>
      <c r="BZ44" s="91"/>
      <c r="CA44" s="91"/>
      <c r="CB44" s="91"/>
      <c r="CC44" s="91"/>
      <c r="CD44" s="91"/>
      <c r="CE44" s="91"/>
      <c r="CF44" s="91"/>
      <c r="CG44" s="91"/>
      <c r="CH44" s="91"/>
      <c r="CI44" s="91"/>
      <c r="CJ44" s="91"/>
      <c r="CK44" s="91"/>
      <c r="CL44" s="91"/>
      <c r="CM44" s="91"/>
      <c r="CN44" s="91"/>
      <c r="CO44" s="91"/>
      <c r="CP44" s="91"/>
    </row>
    <row r="45" spans="1:94" s="92" customFormat="1" ht="15" customHeight="1">
      <c r="A45" s="31"/>
      <c r="B45" s="248" t="s">
        <v>47</v>
      </c>
      <c r="C45" s="248"/>
      <c r="D45" s="248"/>
      <c r="E45" s="60"/>
      <c r="F45" s="61"/>
      <c r="G45" s="60"/>
      <c r="H45" s="60"/>
      <c r="I45" s="62"/>
      <c r="J45" s="61"/>
      <c r="K45" s="63"/>
      <c r="L45" s="64"/>
      <c r="M45" s="24"/>
      <c r="N45" s="25"/>
      <c r="O45" s="25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91"/>
      <c r="BD45" s="91"/>
      <c r="BE45" s="91"/>
      <c r="BF45" s="91"/>
      <c r="BG45" s="91"/>
      <c r="BH45" s="91"/>
      <c r="BI45" s="91"/>
      <c r="BJ45" s="91"/>
      <c r="BK45" s="91"/>
      <c r="BL45" s="91"/>
      <c r="BM45" s="91"/>
      <c r="BN45" s="91"/>
      <c r="BO45" s="91"/>
      <c r="BP45" s="91"/>
      <c r="BQ45" s="91"/>
      <c r="BR45" s="91"/>
      <c r="BS45" s="91"/>
      <c r="BT45" s="91"/>
      <c r="BU45" s="91"/>
      <c r="BV45" s="91"/>
      <c r="BW45" s="91"/>
      <c r="BX45" s="91"/>
      <c r="BY45" s="91"/>
      <c r="BZ45" s="91"/>
      <c r="CA45" s="91"/>
      <c r="CB45" s="91"/>
      <c r="CC45" s="91"/>
      <c r="CD45" s="91"/>
      <c r="CE45" s="91"/>
      <c r="CF45" s="91"/>
      <c r="CG45" s="91"/>
      <c r="CH45" s="91"/>
      <c r="CI45" s="91"/>
      <c r="CJ45" s="91"/>
      <c r="CK45" s="91"/>
      <c r="CL45" s="91"/>
      <c r="CM45" s="91"/>
      <c r="CN45" s="91"/>
      <c r="CO45" s="91"/>
      <c r="CP45" s="91"/>
    </row>
    <row r="46" spans="1:94" s="92" customFormat="1">
      <c r="A46" s="31"/>
      <c r="B46" s="71"/>
      <c r="C46" s="31"/>
      <c r="D46" s="32"/>
      <c r="E46" s="32"/>
      <c r="F46" s="33"/>
      <c r="G46" s="66"/>
      <c r="H46" s="66"/>
      <c r="I46" s="67"/>
      <c r="J46" s="68"/>
      <c r="K46" s="28"/>
      <c r="L46" s="37"/>
      <c r="M46" s="38"/>
      <c r="N46" s="32"/>
      <c r="O46" s="32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  <c r="BC46" s="91"/>
      <c r="BD46" s="91"/>
      <c r="BE46" s="91"/>
      <c r="BF46" s="91"/>
      <c r="BG46" s="91"/>
      <c r="BH46" s="91"/>
      <c r="BI46" s="91"/>
      <c r="BJ46" s="91"/>
      <c r="BK46" s="91"/>
      <c r="BL46" s="91"/>
      <c r="BM46" s="91"/>
      <c r="BN46" s="91"/>
      <c r="BO46" s="91"/>
      <c r="BP46" s="91"/>
      <c r="BQ46" s="91"/>
      <c r="BR46" s="91"/>
      <c r="BS46" s="91"/>
      <c r="BT46" s="91"/>
      <c r="BU46" s="91"/>
      <c r="BV46" s="91"/>
      <c r="BW46" s="91"/>
      <c r="BX46" s="91"/>
      <c r="BY46" s="91"/>
      <c r="BZ46" s="91"/>
      <c r="CA46" s="91"/>
      <c r="CB46" s="91"/>
      <c r="CC46" s="91"/>
      <c r="CD46" s="91"/>
      <c r="CE46" s="91"/>
      <c r="CF46" s="91"/>
      <c r="CG46" s="91"/>
      <c r="CH46" s="91"/>
      <c r="CI46" s="91"/>
      <c r="CJ46" s="91"/>
      <c r="CK46" s="91"/>
      <c r="CL46" s="91"/>
      <c r="CM46" s="91"/>
      <c r="CN46" s="91"/>
      <c r="CO46" s="91"/>
      <c r="CP46" s="91"/>
    </row>
    <row r="47" spans="1:94" s="92" customFormat="1" ht="26.4">
      <c r="A47" s="31"/>
      <c r="B47" s="71"/>
      <c r="C47" s="31" t="s">
        <v>48</v>
      </c>
      <c r="D47" s="32" t="s">
        <v>21</v>
      </c>
      <c r="E47" s="32" t="s">
        <v>150</v>
      </c>
      <c r="F47" s="33">
        <v>40952</v>
      </c>
      <c r="G47" s="66">
        <v>35000000</v>
      </c>
      <c r="H47" s="34">
        <f>G47</f>
        <v>35000000</v>
      </c>
      <c r="I47" s="35" t="s">
        <v>124</v>
      </c>
      <c r="J47" s="36">
        <v>40879</v>
      </c>
      <c r="K47" s="28" t="s">
        <v>49</v>
      </c>
      <c r="L47" s="37" t="s">
        <v>50</v>
      </c>
      <c r="M47" s="138">
        <v>43192</v>
      </c>
      <c r="N47" s="32" t="s">
        <v>51</v>
      </c>
      <c r="O47" s="32" t="s">
        <v>52</v>
      </c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91"/>
      <c r="BJ47" s="91"/>
      <c r="BK47" s="91"/>
      <c r="BL47" s="91"/>
      <c r="BM47" s="91"/>
      <c r="BN47" s="91"/>
      <c r="BO47" s="91"/>
      <c r="BP47" s="91"/>
      <c r="BQ47" s="91"/>
      <c r="BR47" s="91"/>
      <c r="BS47" s="91"/>
      <c r="BT47" s="91"/>
      <c r="BU47" s="91"/>
      <c r="BV47" s="91"/>
      <c r="BW47" s="91"/>
      <c r="BX47" s="91"/>
      <c r="BY47" s="91"/>
      <c r="BZ47" s="91"/>
      <c r="CA47" s="91"/>
      <c r="CB47" s="91"/>
      <c r="CC47" s="91"/>
      <c r="CD47" s="91"/>
      <c r="CE47" s="91"/>
      <c r="CF47" s="91"/>
      <c r="CG47" s="91"/>
      <c r="CH47" s="91"/>
      <c r="CI47" s="91"/>
      <c r="CJ47" s="91"/>
      <c r="CK47" s="91"/>
      <c r="CL47" s="91"/>
      <c r="CM47" s="91"/>
      <c r="CN47" s="91"/>
      <c r="CO47" s="91"/>
      <c r="CP47" s="91"/>
    </row>
    <row r="48" spans="1:94" s="92" customFormat="1" ht="13.8">
      <c r="A48" s="31"/>
      <c r="B48" s="93"/>
      <c r="C48" s="31"/>
      <c r="D48" s="6"/>
      <c r="E48" s="55"/>
      <c r="F48" s="56"/>
      <c r="G48" s="55"/>
      <c r="H48" s="55"/>
      <c r="I48" s="57"/>
      <c r="J48" s="56"/>
      <c r="K48" s="94"/>
      <c r="L48" s="37"/>
      <c r="M48" s="138"/>
      <c r="N48" s="32"/>
      <c r="O48" s="32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  <c r="BL48" s="91"/>
      <c r="BM48" s="91"/>
      <c r="BN48" s="91"/>
      <c r="BO48" s="91"/>
      <c r="BP48" s="91"/>
      <c r="BQ48" s="91"/>
      <c r="BR48" s="91"/>
      <c r="BS48" s="91"/>
      <c r="BT48" s="91"/>
      <c r="BU48" s="91"/>
      <c r="BV48" s="91"/>
      <c r="BW48" s="91"/>
      <c r="BX48" s="91"/>
      <c r="BY48" s="91"/>
      <c r="BZ48" s="91"/>
      <c r="CA48" s="91"/>
      <c r="CB48" s="91"/>
      <c r="CC48" s="91"/>
      <c r="CD48" s="91"/>
      <c r="CE48" s="91"/>
      <c r="CF48" s="91"/>
      <c r="CG48" s="91"/>
      <c r="CH48" s="91"/>
      <c r="CI48" s="91"/>
      <c r="CJ48" s="91"/>
      <c r="CK48" s="91"/>
      <c r="CL48" s="91"/>
      <c r="CM48" s="91"/>
      <c r="CN48" s="91"/>
      <c r="CO48" s="91"/>
      <c r="CP48" s="91"/>
    </row>
    <row r="49" spans="1:94" s="92" customFormat="1" ht="18" customHeight="1">
      <c r="A49" s="31"/>
      <c r="B49" s="93" t="s">
        <v>231</v>
      </c>
      <c r="C49" s="249" t="s">
        <v>231</v>
      </c>
      <c r="D49" s="250"/>
      <c r="E49" s="152"/>
      <c r="F49" s="60"/>
      <c r="G49" s="61"/>
      <c r="H49" s="60"/>
      <c r="I49" s="60"/>
      <c r="J49" s="62"/>
      <c r="K49" s="61"/>
      <c r="L49" s="63"/>
      <c r="M49" s="64"/>
      <c r="N49" s="24"/>
      <c r="O49" s="25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1"/>
      <c r="BL49" s="91"/>
      <c r="BM49" s="91"/>
      <c r="BN49" s="91"/>
      <c r="BO49" s="91"/>
      <c r="BP49" s="91"/>
      <c r="BQ49" s="91"/>
      <c r="BR49" s="91"/>
      <c r="BS49" s="91"/>
      <c r="BT49" s="91"/>
      <c r="BU49" s="91"/>
      <c r="BV49" s="91"/>
      <c r="BW49" s="91"/>
      <c r="BX49" s="91"/>
      <c r="BY49" s="91"/>
      <c r="BZ49" s="91"/>
      <c r="CA49" s="91"/>
      <c r="CB49" s="91"/>
      <c r="CC49" s="91"/>
      <c r="CD49" s="91"/>
      <c r="CE49" s="91"/>
      <c r="CF49" s="91"/>
      <c r="CG49" s="91"/>
      <c r="CH49" s="91"/>
      <c r="CI49" s="91"/>
      <c r="CJ49" s="91"/>
      <c r="CK49" s="91"/>
      <c r="CL49" s="91"/>
      <c r="CM49" s="91"/>
      <c r="CN49" s="91"/>
      <c r="CO49" s="91"/>
      <c r="CP49" s="91"/>
    </row>
    <row r="50" spans="1:94" s="91" customFormat="1" ht="18" customHeight="1">
      <c r="B50" s="164"/>
      <c r="C50" s="165"/>
      <c r="D50" s="165"/>
      <c r="E50" s="165"/>
      <c r="F50" s="101"/>
      <c r="G50" s="102"/>
      <c r="H50" s="101"/>
      <c r="I50" s="101"/>
      <c r="J50" s="103"/>
      <c r="K50" s="102"/>
      <c r="L50" s="114"/>
      <c r="M50" s="115"/>
      <c r="N50" s="89"/>
      <c r="O50" s="29"/>
    </row>
    <row r="51" spans="1:94" s="91" customFormat="1" ht="28.2" customHeight="1">
      <c r="B51" s="164"/>
      <c r="C51" s="31" t="s">
        <v>210</v>
      </c>
      <c r="D51" s="72" t="s">
        <v>27</v>
      </c>
      <c r="E51" s="159" t="s">
        <v>150</v>
      </c>
      <c r="F51" s="161">
        <v>39392</v>
      </c>
      <c r="G51" s="162">
        <v>9000000</v>
      </c>
      <c r="H51" s="158"/>
      <c r="I51" s="156">
        <v>76</v>
      </c>
      <c r="J51" s="157" t="s">
        <v>232</v>
      </c>
      <c r="K51" s="28" t="s">
        <v>233</v>
      </c>
      <c r="L51" s="160" t="s">
        <v>234</v>
      </c>
      <c r="M51" s="161"/>
      <c r="N51" s="159" t="s">
        <v>235</v>
      </c>
      <c r="O51" s="159" t="s">
        <v>236</v>
      </c>
    </row>
    <row r="52" spans="1:94" s="92" customFormat="1" ht="13.8">
      <c r="A52" s="31"/>
      <c r="B52" s="93"/>
      <c r="C52" s="31"/>
      <c r="D52" s="6"/>
      <c r="E52" s="55"/>
      <c r="F52" s="56"/>
      <c r="G52" s="55"/>
      <c r="H52" s="55"/>
      <c r="I52" s="57"/>
      <c r="J52" s="56"/>
      <c r="K52" s="94"/>
      <c r="L52" s="160"/>
      <c r="M52" s="161"/>
      <c r="N52" s="159"/>
      <c r="O52" s="159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91"/>
      <c r="BM52" s="91"/>
      <c r="BN52" s="91"/>
      <c r="BO52" s="91"/>
      <c r="BP52" s="91"/>
      <c r="BQ52" s="91"/>
      <c r="BR52" s="91"/>
      <c r="BS52" s="91"/>
      <c r="BT52" s="91"/>
      <c r="BU52" s="91"/>
      <c r="BV52" s="91"/>
      <c r="BW52" s="91"/>
      <c r="BX52" s="91"/>
      <c r="BY52" s="91"/>
      <c r="BZ52" s="91"/>
      <c r="CA52" s="91"/>
      <c r="CB52" s="91"/>
      <c r="CC52" s="91"/>
      <c r="CD52" s="91"/>
      <c r="CE52" s="91"/>
      <c r="CF52" s="91"/>
      <c r="CG52" s="91"/>
      <c r="CH52" s="91"/>
      <c r="CI52" s="91"/>
      <c r="CJ52" s="91"/>
      <c r="CK52" s="91"/>
      <c r="CL52" s="91"/>
      <c r="CM52" s="91"/>
      <c r="CN52" s="91"/>
      <c r="CO52" s="91"/>
      <c r="CP52" s="91"/>
    </row>
    <row r="53" spans="1:94" s="196" customFormat="1" ht="15" customHeight="1">
      <c r="A53" s="188"/>
      <c r="B53" s="254" t="s">
        <v>53</v>
      </c>
      <c r="C53" s="254"/>
      <c r="D53" s="254"/>
      <c r="E53" s="189"/>
      <c r="F53" s="190"/>
      <c r="G53" s="189"/>
      <c r="H53" s="189"/>
      <c r="I53" s="191"/>
      <c r="J53" s="190"/>
      <c r="K53" s="192"/>
      <c r="L53" s="193"/>
      <c r="M53" s="194"/>
      <c r="N53" s="195"/>
      <c r="O53" s="195"/>
      <c r="P53" s="242"/>
      <c r="Q53" s="242"/>
      <c r="R53" s="242"/>
      <c r="S53" s="242"/>
      <c r="T53" s="242"/>
      <c r="U53" s="242"/>
      <c r="V53" s="242"/>
      <c r="W53" s="242"/>
      <c r="X53" s="242"/>
      <c r="Y53" s="242"/>
      <c r="Z53" s="242"/>
      <c r="AA53" s="242"/>
      <c r="AB53" s="242"/>
      <c r="AC53" s="242"/>
      <c r="AD53" s="242"/>
      <c r="AE53" s="242"/>
      <c r="AF53" s="242"/>
      <c r="AG53" s="242"/>
      <c r="AH53" s="242"/>
      <c r="AI53" s="242"/>
      <c r="AJ53" s="242"/>
      <c r="AK53" s="242"/>
      <c r="AL53" s="242"/>
      <c r="AM53" s="242"/>
      <c r="AN53" s="242"/>
      <c r="AO53" s="242"/>
      <c r="AP53" s="242"/>
      <c r="AQ53" s="242"/>
      <c r="AR53" s="242"/>
      <c r="AS53" s="242"/>
      <c r="AT53" s="242"/>
      <c r="AU53" s="242"/>
      <c r="AV53" s="242"/>
      <c r="AW53" s="242"/>
      <c r="AX53" s="242"/>
      <c r="AY53" s="242"/>
      <c r="AZ53" s="242"/>
      <c r="BA53" s="242"/>
      <c r="BB53" s="242"/>
      <c r="BC53" s="242"/>
      <c r="BD53" s="242"/>
      <c r="BE53" s="242"/>
      <c r="BF53" s="242"/>
      <c r="BG53" s="242"/>
      <c r="BH53" s="242"/>
      <c r="BI53" s="242"/>
      <c r="BJ53" s="242"/>
      <c r="BK53" s="242"/>
      <c r="BL53" s="242"/>
      <c r="BM53" s="242"/>
      <c r="BN53" s="242"/>
      <c r="BO53" s="242"/>
      <c r="BP53" s="242"/>
      <c r="BQ53" s="242"/>
      <c r="BR53" s="242"/>
      <c r="BS53" s="242"/>
      <c r="BT53" s="242"/>
      <c r="BU53" s="242"/>
      <c r="BV53" s="242"/>
      <c r="BW53" s="242"/>
      <c r="BX53" s="242"/>
      <c r="BY53" s="242"/>
      <c r="BZ53" s="242"/>
      <c r="CA53" s="242"/>
      <c r="CB53" s="242"/>
      <c r="CC53" s="242"/>
      <c r="CD53" s="242"/>
      <c r="CE53" s="242"/>
      <c r="CF53" s="242"/>
      <c r="CG53" s="242"/>
      <c r="CH53" s="242"/>
      <c r="CI53" s="242"/>
      <c r="CJ53" s="242"/>
      <c r="CK53" s="242"/>
      <c r="CL53" s="242"/>
      <c r="CM53" s="242"/>
      <c r="CN53" s="242"/>
      <c r="CO53" s="242"/>
      <c r="CP53" s="242"/>
    </row>
    <row r="54" spans="1:94" s="197" customFormat="1" ht="15" customHeight="1">
      <c r="B54" s="198"/>
      <c r="C54" s="198"/>
      <c r="D54" s="199"/>
      <c r="E54" s="200"/>
      <c r="F54" s="201"/>
      <c r="G54" s="200"/>
      <c r="H54" s="200"/>
      <c r="I54" s="202"/>
      <c r="J54" s="201"/>
      <c r="K54" s="203"/>
      <c r="L54" s="204"/>
      <c r="M54" s="205"/>
      <c r="N54" s="206"/>
      <c r="O54" s="206"/>
    </row>
    <row r="55" spans="1:94" s="92" customFormat="1" ht="27.75" customHeight="1">
      <c r="A55" s="31"/>
      <c r="B55" s="86"/>
      <c r="C55" s="31" t="s">
        <v>54</v>
      </c>
      <c r="D55" s="32" t="s">
        <v>21</v>
      </c>
      <c r="E55" s="32" t="s">
        <v>150</v>
      </c>
      <c r="F55" s="33">
        <v>41508</v>
      </c>
      <c r="G55" s="66">
        <v>70000000</v>
      </c>
      <c r="H55" s="34">
        <v>60000000</v>
      </c>
      <c r="I55" s="35" t="s">
        <v>125</v>
      </c>
      <c r="J55" s="36">
        <v>41457</v>
      </c>
      <c r="K55" s="28" t="s">
        <v>9</v>
      </c>
      <c r="L55" s="37" t="s">
        <v>10</v>
      </c>
      <c r="M55" s="138">
        <v>47107</v>
      </c>
      <c r="N55" s="81" t="s">
        <v>56</v>
      </c>
      <c r="O55" s="28" t="s">
        <v>57</v>
      </c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91"/>
      <c r="BA55" s="91"/>
      <c r="BB55" s="91"/>
      <c r="BC55" s="91"/>
      <c r="BD55" s="91"/>
      <c r="BE55" s="91"/>
      <c r="BF55" s="91"/>
      <c r="BG55" s="91"/>
      <c r="BH55" s="91"/>
      <c r="BI55" s="91"/>
      <c r="BJ55" s="91"/>
      <c r="BK55" s="91"/>
      <c r="BL55" s="91"/>
      <c r="BM55" s="91"/>
      <c r="BN55" s="91"/>
      <c r="BO55" s="91"/>
      <c r="BP55" s="91"/>
      <c r="BQ55" s="91"/>
      <c r="BR55" s="91"/>
      <c r="BS55" s="91"/>
      <c r="BT55" s="91"/>
      <c r="BU55" s="91"/>
      <c r="BV55" s="91"/>
      <c r="BW55" s="91"/>
      <c r="BX55" s="91"/>
      <c r="BY55" s="91"/>
      <c r="BZ55" s="91"/>
      <c r="CA55" s="91"/>
      <c r="CB55" s="91"/>
      <c r="CC55" s="91"/>
      <c r="CD55" s="91"/>
      <c r="CE55" s="91"/>
      <c r="CF55" s="91"/>
      <c r="CG55" s="91"/>
      <c r="CH55" s="91"/>
      <c r="CI55" s="91"/>
      <c r="CJ55" s="91"/>
      <c r="CK55" s="91"/>
      <c r="CL55" s="91"/>
      <c r="CM55" s="91"/>
      <c r="CN55" s="91"/>
      <c r="CO55" s="91"/>
      <c r="CP55" s="91"/>
    </row>
    <row r="56" spans="1:94" s="97" customFormat="1" ht="26.4">
      <c r="A56" s="82"/>
      <c r="B56" s="99"/>
      <c r="C56" s="82" t="s">
        <v>54</v>
      </c>
      <c r="D56" s="72" t="s">
        <v>21</v>
      </c>
      <c r="E56" s="72" t="s">
        <v>150</v>
      </c>
      <c r="F56" s="73">
        <v>42732</v>
      </c>
      <c r="G56" s="74">
        <v>100000000</v>
      </c>
      <c r="H56" s="34">
        <v>69403628.729999989</v>
      </c>
      <c r="I56" s="75" t="s">
        <v>116</v>
      </c>
      <c r="J56" s="73">
        <v>42552</v>
      </c>
      <c r="K56" s="84" t="s">
        <v>180</v>
      </c>
      <c r="L56" s="76" t="s">
        <v>181</v>
      </c>
      <c r="M56" s="85" t="s">
        <v>174</v>
      </c>
      <c r="N56" s="72" t="s">
        <v>182</v>
      </c>
      <c r="O56" s="72" t="s">
        <v>183</v>
      </c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2"/>
      <c r="AG56" s="112"/>
      <c r="AH56" s="112"/>
      <c r="AI56" s="112"/>
      <c r="AJ56" s="112"/>
      <c r="AK56" s="112"/>
      <c r="AL56" s="112"/>
      <c r="AM56" s="112"/>
      <c r="AN56" s="112"/>
      <c r="AO56" s="112"/>
      <c r="AP56" s="112"/>
      <c r="AQ56" s="112"/>
      <c r="AR56" s="112"/>
      <c r="AS56" s="112"/>
      <c r="AT56" s="112"/>
      <c r="AU56" s="112"/>
      <c r="AV56" s="112"/>
      <c r="AW56" s="112"/>
      <c r="AX56" s="112"/>
      <c r="AY56" s="112"/>
      <c r="AZ56" s="112"/>
      <c r="BA56" s="112"/>
      <c r="BB56" s="112"/>
      <c r="BC56" s="112"/>
      <c r="BD56" s="112"/>
      <c r="BE56" s="112"/>
      <c r="BF56" s="112"/>
      <c r="BG56" s="112"/>
      <c r="BH56" s="112"/>
      <c r="BI56" s="112"/>
      <c r="BJ56" s="112"/>
      <c r="BK56" s="112"/>
      <c r="BL56" s="112"/>
      <c r="BM56" s="112"/>
      <c r="BN56" s="112"/>
      <c r="BO56" s="112"/>
      <c r="BP56" s="112"/>
      <c r="BQ56" s="112"/>
      <c r="BR56" s="112"/>
      <c r="BS56" s="112"/>
      <c r="BT56" s="112"/>
      <c r="BU56" s="112"/>
      <c r="BV56" s="112"/>
      <c r="BW56" s="112"/>
      <c r="BX56" s="112"/>
      <c r="BY56" s="112"/>
      <c r="BZ56" s="112"/>
      <c r="CA56" s="112"/>
      <c r="CB56" s="112"/>
      <c r="CC56" s="112"/>
      <c r="CD56" s="112"/>
      <c r="CE56" s="112"/>
      <c r="CF56" s="112"/>
      <c r="CG56" s="112"/>
      <c r="CH56" s="112"/>
      <c r="CI56" s="112"/>
      <c r="CJ56" s="112"/>
      <c r="CK56" s="112"/>
      <c r="CL56" s="112"/>
      <c r="CM56" s="112"/>
      <c r="CN56" s="112"/>
      <c r="CO56" s="112"/>
      <c r="CP56" s="112"/>
    </row>
    <row r="57" spans="1:94" s="91" customFormat="1" ht="13.8">
      <c r="B57" s="100"/>
      <c r="D57" s="90"/>
      <c r="E57" s="101"/>
      <c r="F57" s="102"/>
      <c r="G57" s="101"/>
      <c r="H57" s="101"/>
      <c r="I57" s="103"/>
      <c r="J57" s="102"/>
      <c r="K57" s="87"/>
      <c r="L57" s="88"/>
      <c r="M57" s="89"/>
      <c r="N57" s="29"/>
      <c r="O57" s="29"/>
    </row>
    <row r="58" spans="1:94" s="92" customFormat="1" ht="16.5" customHeight="1">
      <c r="A58" s="31"/>
      <c r="B58" s="248" t="s">
        <v>58</v>
      </c>
      <c r="C58" s="248"/>
      <c r="D58" s="248"/>
      <c r="E58" s="60"/>
      <c r="F58" s="61"/>
      <c r="G58" s="60"/>
      <c r="H58" s="60"/>
      <c r="I58" s="62"/>
      <c r="J58" s="61"/>
      <c r="K58" s="63"/>
      <c r="L58" s="64"/>
      <c r="M58" s="24"/>
      <c r="N58" s="25"/>
      <c r="O58" s="25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91"/>
      <c r="BH58" s="91"/>
      <c r="BI58" s="91"/>
      <c r="BJ58" s="91"/>
      <c r="BK58" s="91"/>
      <c r="BL58" s="91"/>
      <c r="BM58" s="91"/>
      <c r="BN58" s="91"/>
      <c r="BO58" s="91"/>
      <c r="BP58" s="91"/>
      <c r="BQ58" s="91"/>
      <c r="BR58" s="91"/>
      <c r="BS58" s="91"/>
      <c r="BT58" s="91"/>
      <c r="BU58" s="91"/>
      <c r="BV58" s="91"/>
      <c r="BW58" s="91"/>
      <c r="BX58" s="91"/>
      <c r="BY58" s="91"/>
      <c r="BZ58" s="91"/>
      <c r="CA58" s="91"/>
      <c r="CB58" s="91"/>
      <c r="CC58" s="91"/>
      <c r="CD58" s="91"/>
      <c r="CE58" s="91"/>
      <c r="CF58" s="91"/>
      <c r="CG58" s="91"/>
      <c r="CH58" s="91"/>
      <c r="CI58" s="91"/>
      <c r="CJ58" s="91"/>
      <c r="CK58" s="91"/>
      <c r="CL58" s="91"/>
      <c r="CM58" s="91"/>
      <c r="CN58" s="91"/>
      <c r="CO58" s="91"/>
      <c r="CP58" s="91"/>
    </row>
    <row r="59" spans="1:94" s="92" customFormat="1" ht="15" customHeight="1">
      <c r="A59" s="31"/>
      <c r="B59" s="104"/>
      <c r="C59" s="104"/>
      <c r="D59" s="104"/>
      <c r="E59" s="55"/>
      <c r="F59" s="56"/>
      <c r="G59" s="55"/>
      <c r="H59" s="55"/>
      <c r="I59" s="57"/>
      <c r="J59" s="56"/>
      <c r="K59" s="28"/>
      <c r="L59" s="37"/>
      <c r="M59" s="38"/>
      <c r="N59" s="32"/>
      <c r="O59" s="32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1"/>
      <c r="BR59" s="91"/>
      <c r="BS59" s="91"/>
      <c r="BT59" s="91"/>
      <c r="BU59" s="91"/>
      <c r="BV59" s="91"/>
      <c r="BW59" s="91"/>
      <c r="BX59" s="91"/>
      <c r="BY59" s="91"/>
      <c r="BZ59" s="91"/>
      <c r="CA59" s="91"/>
      <c r="CB59" s="91"/>
      <c r="CC59" s="91"/>
      <c r="CD59" s="91"/>
      <c r="CE59" s="91"/>
      <c r="CF59" s="91"/>
      <c r="CG59" s="91"/>
      <c r="CH59" s="91"/>
      <c r="CI59" s="91"/>
      <c r="CJ59" s="91"/>
      <c r="CK59" s="91"/>
      <c r="CL59" s="91"/>
      <c r="CM59" s="91"/>
      <c r="CN59" s="91"/>
      <c r="CO59" s="91"/>
      <c r="CP59" s="91"/>
    </row>
    <row r="60" spans="1:94" s="97" customFormat="1" ht="26.4">
      <c r="A60" s="82"/>
      <c r="B60" s="99"/>
      <c r="C60" s="82" t="s">
        <v>59</v>
      </c>
      <c r="D60" s="3" t="s">
        <v>21</v>
      </c>
      <c r="E60" s="72" t="s">
        <v>150</v>
      </c>
      <c r="F60" s="73">
        <v>41618</v>
      </c>
      <c r="G60" s="74">
        <v>35000000</v>
      </c>
      <c r="H60" s="153">
        <f>G60</f>
        <v>35000000</v>
      </c>
      <c r="I60" s="75" t="s">
        <v>126</v>
      </c>
      <c r="J60" s="73">
        <v>41457</v>
      </c>
      <c r="K60" s="84" t="s">
        <v>9</v>
      </c>
      <c r="L60" s="76" t="s">
        <v>10</v>
      </c>
      <c r="M60" s="73">
        <v>47125</v>
      </c>
      <c r="N60" s="72" t="s">
        <v>60</v>
      </c>
      <c r="O60" s="72" t="s">
        <v>61</v>
      </c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</row>
    <row r="61" spans="1:94" s="92" customFormat="1" ht="13.8">
      <c r="A61" s="31"/>
      <c r="B61" s="93"/>
      <c r="C61" s="31"/>
      <c r="D61" s="6"/>
      <c r="E61" s="55"/>
      <c r="F61" s="56"/>
      <c r="G61" s="55"/>
      <c r="H61" s="55"/>
      <c r="I61" s="57"/>
      <c r="J61" s="56"/>
      <c r="K61" s="94"/>
      <c r="L61" s="37"/>
      <c r="M61" s="38"/>
      <c r="N61" s="32"/>
      <c r="O61" s="32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91"/>
      <c r="BA61" s="91"/>
      <c r="BB61" s="91"/>
      <c r="BC61" s="91"/>
      <c r="BD61" s="91"/>
      <c r="BE61" s="91"/>
      <c r="BF61" s="91"/>
      <c r="BG61" s="91"/>
      <c r="BH61" s="91"/>
      <c r="BI61" s="91"/>
      <c r="BJ61" s="91"/>
      <c r="BK61" s="91"/>
      <c r="BL61" s="91"/>
      <c r="BM61" s="91"/>
      <c r="BN61" s="91"/>
      <c r="BO61" s="91"/>
      <c r="BP61" s="91"/>
      <c r="BQ61" s="91"/>
      <c r="BR61" s="91"/>
      <c r="BS61" s="91"/>
      <c r="BT61" s="91"/>
      <c r="BU61" s="91"/>
      <c r="BV61" s="91"/>
      <c r="BW61" s="91"/>
      <c r="BX61" s="91"/>
      <c r="BY61" s="91"/>
      <c r="BZ61" s="91"/>
      <c r="CA61" s="91"/>
      <c r="CB61" s="91"/>
      <c r="CC61" s="91"/>
      <c r="CD61" s="91"/>
      <c r="CE61" s="91"/>
      <c r="CF61" s="91"/>
      <c r="CG61" s="91"/>
      <c r="CH61" s="91"/>
      <c r="CI61" s="91"/>
      <c r="CJ61" s="91"/>
      <c r="CK61" s="91"/>
      <c r="CL61" s="91"/>
      <c r="CM61" s="91"/>
      <c r="CN61" s="91"/>
      <c r="CO61" s="91"/>
      <c r="CP61" s="91"/>
    </row>
    <row r="62" spans="1:94" s="92" customFormat="1" ht="15" customHeight="1">
      <c r="A62" s="31"/>
      <c r="B62" s="248" t="s">
        <v>62</v>
      </c>
      <c r="C62" s="248"/>
      <c r="D62" s="248"/>
      <c r="E62" s="60"/>
      <c r="F62" s="61"/>
      <c r="G62" s="60"/>
      <c r="H62" s="60"/>
      <c r="I62" s="62"/>
      <c r="J62" s="61"/>
      <c r="K62" s="63"/>
      <c r="L62" s="64"/>
      <c r="M62" s="24"/>
      <c r="N62" s="25"/>
      <c r="O62" s="25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91"/>
      <c r="BS62" s="91"/>
      <c r="BT62" s="91"/>
      <c r="BU62" s="91"/>
      <c r="BV62" s="91"/>
      <c r="BW62" s="91"/>
      <c r="BX62" s="91"/>
      <c r="BY62" s="91"/>
      <c r="BZ62" s="91"/>
      <c r="CA62" s="91"/>
      <c r="CB62" s="91"/>
      <c r="CC62" s="91"/>
      <c r="CD62" s="91"/>
      <c r="CE62" s="91"/>
      <c r="CF62" s="91"/>
      <c r="CG62" s="91"/>
      <c r="CH62" s="91"/>
      <c r="CI62" s="91"/>
      <c r="CJ62" s="91"/>
      <c r="CK62" s="91"/>
      <c r="CL62" s="91"/>
      <c r="CM62" s="91"/>
      <c r="CN62" s="91"/>
      <c r="CO62" s="91"/>
      <c r="CP62" s="91"/>
    </row>
    <row r="63" spans="1:94" s="92" customFormat="1">
      <c r="A63" s="31"/>
      <c r="B63" s="98"/>
      <c r="C63" s="31"/>
      <c r="D63" s="32"/>
      <c r="E63" s="32"/>
      <c r="F63" s="33"/>
      <c r="G63" s="66"/>
      <c r="H63" s="66"/>
      <c r="I63" s="67"/>
      <c r="J63" s="68"/>
      <c r="K63" s="94"/>
      <c r="L63" s="37"/>
      <c r="M63" s="38"/>
      <c r="N63" s="32"/>
      <c r="O63" s="32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  <c r="BP63" s="91"/>
      <c r="BQ63" s="91"/>
      <c r="BR63" s="91"/>
      <c r="BS63" s="91"/>
      <c r="BT63" s="91"/>
      <c r="BU63" s="91"/>
      <c r="BV63" s="91"/>
      <c r="BW63" s="91"/>
      <c r="BX63" s="91"/>
      <c r="BY63" s="91"/>
      <c r="BZ63" s="91"/>
      <c r="CA63" s="91"/>
      <c r="CB63" s="91"/>
      <c r="CC63" s="91"/>
      <c r="CD63" s="91"/>
      <c r="CE63" s="91"/>
      <c r="CF63" s="91"/>
      <c r="CG63" s="91"/>
      <c r="CH63" s="91"/>
      <c r="CI63" s="91"/>
      <c r="CJ63" s="91"/>
      <c r="CK63" s="91"/>
      <c r="CL63" s="91"/>
      <c r="CM63" s="91"/>
      <c r="CN63" s="91"/>
      <c r="CO63" s="91"/>
      <c r="CP63" s="91"/>
    </row>
    <row r="64" spans="1:94" s="92" customFormat="1" ht="25.5" customHeight="1">
      <c r="A64" s="31"/>
      <c r="B64" s="105">
        <v>46</v>
      </c>
      <c r="C64" s="31" t="s">
        <v>63</v>
      </c>
      <c r="D64" s="32" t="s">
        <v>21</v>
      </c>
      <c r="E64" s="32" t="s">
        <v>150</v>
      </c>
      <c r="F64" s="33">
        <v>39763</v>
      </c>
      <c r="G64" s="66">
        <v>52000000</v>
      </c>
      <c r="H64" s="34">
        <f>G64</f>
        <v>52000000</v>
      </c>
      <c r="I64" s="35" t="s">
        <v>156</v>
      </c>
      <c r="J64" s="36" t="s">
        <v>157</v>
      </c>
      <c r="K64" s="28" t="s">
        <v>64</v>
      </c>
      <c r="L64" s="76" t="s">
        <v>10</v>
      </c>
      <c r="M64" s="138">
        <v>45230</v>
      </c>
      <c r="N64" s="32" t="s">
        <v>65</v>
      </c>
      <c r="O64" s="32" t="s">
        <v>66</v>
      </c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91"/>
      <c r="BB64" s="91"/>
      <c r="BC64" s="91"/>
      <c r="BD64" s="91"/>
      <c r="BE64" s="91"/>
      <c r="BF64" s="91"/>
      <c r="BG64" s="91"/>
      <c r="BH64" s="91"/>
      <c r="BI64" s="91"/>
      <c r="BJ64" s="91"/>
      <c r="BK64" s="91"/>
      <c r="BL64" s="91"/>
      <c r="BM64" s="91"/>
      <c r="BN64" s="91"/>
      <c r="BO64" s="91"/>
      <c r="BP64" s="91"/>
      <c r="BQ64" s="91"/>
      <c r="BR64" s="91"/>
      <c r="BS64" s="91"/>
      <c r="BT64" s="91"/>
      <c r="BU64" s="91"/>
      <c r="BV64" s="91"/>
      <c r="BW64" s="91"/>
      <c r="BX64" s="91"/>
      <c r="BY64" s="91"/>
      <c r="BZ64" s="91"/>
      <c r="CA64" s="91"/>
      <c r="CB64" s="91"/>
      <c r="CC64" s="91"/>
      <c r="CD64" s="91"/>
      <c r="CE64" s="91"/>
      <c r="CF64" s="91"/>
      <c r="CG64" s="91"/>
      <c r="CH64" s="91"/>
      <c r="CI64" s="91"/>
      <c r="CJ64" s="91"/>
      <c r="CK64" s="91"/>
      <c r="CL64" s="91"/>
      <c r="CM64" s="91"/>
      <c r="CN64" s="91"/>
      <c r="CO64" s="91"/>
      <c r="CP64" s="91"/>
    </row>
    <row r="65" spans="1:94" s="92" customFormat="1" ht="13.8">
      <c r="A65" s="31"/>
      <c r="B65" s="71"/>
      <c r="C65" s="31"/>
      <c r="D65" s="6"/>
      <c r="E65" s="55"/>
      <c r="F65" s="56"/>
      <c r="G65" s="55"/>
      <c r="H65" s="55"/>
      <c r="I65" s="57"/>
      <c r="J65" s="56"/>
      <c r="K65" s="28"/>
      <c r="L65" s="37"/>
      <c r="M65" s="38"/>
      <c r="N65" s="32"/>
      <c r="O65" s="32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  <c r="AZ65" s="91"/>
      <c r="BA65" s="91"/>
      <c r="BB65" s="91"/>
      <c r="BC65" s="91"/>
      <c r="BD65" s="91"/>
      <c r="BE65" s="91"/>
      <c r="BF65" s="91"/>
      <c r="BG65" s="91"/>
      <c r="BH65" s="91"/>
      <c r="BI65" s="91"/>
      <c r="BJ65" s="91"/>
      <c r="BK65" s="91"/>
      <c r="BL65" s="91"/>
      <c r="BM65" s="91"/>
      <c r="BN65" s="91"/>
      <c r="BO65" s="91"/>
      <c r="BP65" s="91"/>
      <c r="BQ65" s="91"/>
      <c r="BR65" s="91"/>
      <c r="BS65" s="91"/>
      <c r="BT65" s="91"/>
      <c r="BU65" s="91"/>
      <c r="BV65" s="91"/>
      <c r="BW65" s="91"/>
      <c r="BX65" s="91"/>
      <c r="BY65" s="91"/>
      <c r="BZ65" s="91"/>
      <c r="CA65" s="91"/>
      <c r="CB65" s="91"/>
      <c r="CC65" s="91"/>
      <c r="CD65" s="91"/>
      <c r="CE65" s="91"/>
      <c r="CF65" s="91"/>
      <c r="CG65" s="91"/>
      <c r="CH65" s="91"/>
      <c r="CI65" s="91"/>
      <c r="CJ65" s="91"/>
      <c r="CK65" s="91"/>
      <c r="CL65" s="91"/>
      <c r="CM65" s="91"/>
      <c r="CN65" s="91"/>
      <c r="CO65" s="91"/>
      <c r="CP65" s="91"/>
    </row>
    <row r="66" spans="1:94" s="92" customFormat="1" ht="15" customHeight="1">
      <c r="A66" s="31"/>
      <c r="B66" s="248" t="s">
        <v>67</v>
      </c>
      <c r="C66" s="248"/>
      <c r="D66" s="248"/>
      <c r="E66" s="60"/>
      <c r="F66" s="61"/>
      <c r="G66" s="60"/>
      <c r="H66" s="60"/>
      <c r="I66" s="62"/>
      <c r="J66" s="61"/>
      <c r="K66" s="63"/>
      <c r="L66" s="64"/>
      <c r="M66" s="24"/>
      <c r="N66" s="25"/>
      <c r="O66" s="25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91"/>
      <c r="BA66" s="91"/>
      <c r="BB66" s="91"/>
      <c r="BC66" s="91"/>
      <c r="BD66" s="91"/>
      <c r="BE66" s="91"/>
      <c r="BF66" s="91"/>
      <c r="BG66" s="91"/>
      <c r="BH66" s="91"/>
      <c r="BI66" s="91"/>
      <c r="BJ66" s="91"/>
      <c r="BK66" s="91"/>
      <c r="BL66" s="91"/>
      <c r="BM66" s="91"/>
      <c r="BN66" s="91"/>
      <c r="BO66" s="91"/>
      <c r="BP66" s="91"/>
      <c r="BQ66" s="91"/>
      <c r="BR66" s="91"/>
      <c r="BS66" s="91"/>
      <c r="BT66" s="91"/>
      <c r="BU66" s="91"/>
      <c r="BV66" s="91"/>
      <c r="BW66" s="91"/>
      <c r="BX66" s="91"/>
      <c r="BY66" s="91"/>
      <c r="BZ66" s="91"/>
      <c r="CA66" s="91"/>
      <c r="CB66" s="91"/>
      <c r="CC66" s="91"/>
      <c r="CD66" s="91"/>
      <c r="CE66" s="91"/>
      <c r="CF66" s="91"/>
      <c r="CG66" s="91"/>
      <c r="CH66" s="91"/>
      <c r="CI66" s="91"/>
      <c r="CJ66" s="91"/>
      <c r="CK66" s="91"/>
      <c r="CL66" s="91"/>
      <c r="CM66" s="91"/>
      <c r="CN66" s="91"/>
      <c r="CO66" s="91"/>
      <c r="CP66" s="91"/>
    </row>
    <row r="67" spans="1:94" s="92" customFormat="1">
      <c r="A67" s="31"/>
      <c r="B67" s="71"/>
      <c r="C67" s="31"/>
      <c r="D67" s="32"/>
      <c r="E67" s="32"/>
      <c r="F67" s="33"/>
      <c r="G67" s="66"/>
      <c r="H67" s="66"/>
      <c r="I67" s="67"/>
      <c r="J67" s="68"/>
      <c r="K67" s="28"/>
      <c r="L67" s="37"/>
      <c r="M67" s="38"/>
      <c r="N67" s="32"/>
      <c r="O67" s="32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Q67" s="91"/>
      <c r="AR67" s="91"/>
      <c r="AS67" s="91"/>
      <c r="AT67" s="91"/>
      <c r="AU67" s="91"/>
      <c r="AV67" s="91"/>
      <c r="AW67" s="91"/>
      <c r="AX67" s="91"/>
      <c r="AY67" s="91"/>
      <c r="AZ67" s="91"/>
      <c r="BA67" s="91"/>
      <c r="BB67" s="91"/>
      <c r="BC67" s="91"/>
      <c r="BD67" s="91"/>
      <c r="BE67" s="91"/>
      <c r="BF67" s="91"/>
      <c r="BG67" s="91"/>
      <c r="BH67" s="91"/>
      <c r="BI67" s="91"/>
      <c r="BJ67" s="91"/>
      <c r="BK67" s="91"/>
      <c r="BL67" s="91"/>
      <c r="BM67" s="91"/>
      <c r="BN67" s="91"/>
      <c r="BO67" s="91"/>
      <c r="BP67" s="91"/>
      <c r="BQ67" s="91"/>
      <c r="BR67" s="91"/>
      <c r="BS67" s="91"/>
      <c r="BT67" s="91"/>
      <c r="BU67" s="91"/>
      <c r="BV67" s="91"/>
      <c r="BW67" s="91"/>
      <c r="BX67" s="91"/>
      <c r="BY67" s="91"/>
      <c r="BZ67" s="91"/>
      <c r="CA67" s="91"/>
      <c r="CB67" s="91"/>
      <c r="CC67" s="91"/>
      <c r="CD67" s="91"/>
      <c r="CE67" s="91"/>
      <c r="CF67" s="91"/>
      <c r="CG67" s="91"/>
      <c r="CH67" s="91"/>
      <c r="CI67" s="91"/>
      <c r="CJ67" s="91"/>
      <c r="CK67" s="91"/>
      <c r="CL67" s="91"/>
      <c r="CM67" s="91"/>
      <c r="CN67" s="91"/>
      <c r="CO67" s="91"/>
      <c r="CP67" s="91"/>
    </row>
    <row r="68" spans="1:94" s="92" customFormat="1" ht="26.4">
      <c r="A68" s="31"/>
      <c r="B68" s="71"/>
      <c r="C68" s="31" t="s">
        <v>68</v>
      </c>
      <c r="D68" s="32" t="s">
        <v>21</v>
      </c>
      <c r="E68" s="32" t="s">
        <v>150</v>
      </c>
      <c r="F68" s="33">
        <v>41514</v>
      </c>
      <c r="G68" s="66">
        <v>25666672</v>
      </c>
      <c r="H68" s="34">
        <f>G68</f>
        <v>25666672</v>
      </c>
      <c r="I68" s="35" t="s">
        <v>127</v>
      </c>
      <c r="J68" s="36">
        <v>41457</v>
      </c>
      <c r="K68" s="28" t="s">
        <v>9</v>
      </c>
      <c r="L68" s="37" t="s">
        <v>10</v>
      </c>
      <c r="M68" s="138">
        <v>46976</v>
      </c>
      <c r="N68" s="32" t="s">
        <v>69</v>
      </c>
      <c r="O68" s="32" t="s">
        <v>70</v>
      </c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91"/>
      <c r="AS68" s="91"/>
      <c r="AT68" s="91"/>
      <c r="AU68" s="91"/>
      <c r="AV68" s="91"/>
      <c r="AW68" s="91"/>
      <c r="AX68" s="91"/>
      <c r="AY68" s="91"/>
      <c r="AZ68" s="91"/>
      <c r="BA68" s="91"/>
      <c r="BB68" s="91"/>
      <c r="BC68" s="91"/>
      <c r="BD68" s="91"/>
      <c r="BE68" s="91"/>
      <c r="BF68" s="91"/>
      <c r="BG68" s="91"/>
      <c r="BH68" s="91"/>
      <c r="BI68" s="91"/>
      <c r="BJ68" s="91"/>
      <c r="BK68" s="91"/>
      <c r="BL68" s="91"/>
      <c r="BM68" s="91"/>
      <c r="BN68" s="91"/>
      <c r="BO68" s="91"/>
      <c r="BP68" s="91"/>
      <c r="BQ68" s="91"/>
      <c r="BR68" s="91"/>
      <c r="BS68" s="91"/>
      <c r="BT68" s="91"/>
      <c r="BU68" s="91"/>
      <c r="BV68" s="91"/>
      <c r="BW68" s="91"/>
      <c r="BX68" s="91"/>
      <c r="BY68" s="91"/>
      <c r="BZ68" s="91"/>
      <c r="CA68" s="91"/>
      <c r="CB68" s="91"/>
      <c r="CC68" s="91"/>
      <c r="CD68" s="91"/>
      <c r="CE68" s="91"/>
      <c r="CF68" s="91"/>
      <c r="CG68" s="91"/>
      <c r="CH68" s="91"/>
      <c r="CI68" s="91"/>
      <c r="CJ68" s="91"/>
      <c r="CK68" s="91"/>
      <c r="CL68" s="91"/>
      <c r="CM68" s="91"/>
      <c r="CN68" s="91"/>
      <c r="CO68" s="91"/>
      <c r="CP68" s="91"/>
    </row>
    <row r="69" spans="1:94" s="92" customFormat="1" ht="27" customHeight="1">
      <c r="A69" s="31"/>
      <c r="B69" s="71"/>
      <c r="C69" s="31" t="s">
        <v>68</v>
      </c>
      <c r="D69" s="32" t="s">
        <v>21</v>
      </c>
      <c r="E69" s="32" t="s">
        <v>150</v>
      </c>
      <c r="F69" s="33">
        <v>41506</v>
      </c>
      <c r="G69" s="66">
        <v>22000000</v>
      </c>
      <c r="H69" s="34">
        <f>G69</f>
        <v>22000000</v>
      </c>
      <c r="I69" s="35" t="s">
        <v>128</v>
      </c>
      <c r="J69" s="36">
        <v>41457</v>
      </c>
      <c r="K69" s="28" t="s">
        <v>71</v>
      </c>
      <c r="L69" s="37" t="s">
        <v>10</v>
      </c>
      <c r="M69" s="138">
        <v>46976</v>
      </c>
      <c r="N69" s="81" t="s">
        <v>72</v>
      </c>
      <c r="O69" s="28" t="s">
        <v>73</v>
      </c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1"/>
      <c r="AO69" s="91"/>
      <c r="AP69" s="91"/>
      <c r="AQ69" s="91"/>
      <c r="AR69" s="91"/>
      <c r="AS69" s="91"/>
      <c r="AT69" s="91"/>
      <c r="AU69" s="91"/>
      <c r="AV69" s="91"/>
      <c r="AW69" s="91"/>
      <c r="AX69" s="91"/>
      <c r="AY69" s="91"/>
      <c r="AZ69" s="91"/>
      <c r="BA69" s="91"/>
      <c r="BB69" s="91"/>
      <c r="BC69" s="91"/>
      <c r="BD69" s="91"/>
      <c r="BE69" s="91"/>
      <c r="BF69" s="91"/>
      <c r="BG69" s="91"/>
      <c r="BH69" s="91"/>
      <c r="BI69" s="91"/>
      <c r="BJ69" s="91"/>
      <c r="BK69" s="91"/>
      <c r="BL69" s="91"/>
      <c r="BM69" s="91"/>
      <c r="BN69" s="91"/>
      <c r="BO69" s="91"/>
      <c r="BP69" s="91"/>
      <c r="BQ69" s="91"/>
      <c r="BR69" s="91"/>
      <c r="BS69" s="91"/>
      <c r="BT69" s="91"/>
      <c r="BU69" s="91"/>
      <c r="BV69" s="91"/>
      <c r="BW69" s="91"/>
      <c r="BX69" s="91"/>
      <c r="BY69" s="91"/>
      <c r="BZ69" s="91"/>
      <c r="CA69" s="91"/>
      <c r="CB69" s="91"/>
      <c r="CC69" s="91"/>
      <c r="CD69" s="91"/>
      <c r="CE69" s="91"/>
      <c r="CF69" s="91"/>
      <c r="CG69" s="91"/>
      <c r="CH69" s="91"/>
      <c r="CI69" s="91"/>
      <c r="CJ69" s="91"/>
      <c r="CK69" s="91"/>
      <c r="CL69" s="91"/>
      <c r="CM69" s="91"/>
      <c r="CN69" s="91"/>
      <c r="CO69" s="91"/>
      <c r="CP69" s="91"/>
    </row>
    <row r="70" spans="1:94" s="92" customFormat="1" ht="13.8">
      <c r="A70" s="31"/>
      <c r="B70" s="71"/>
      <c r="C70" s="31"/>
      <c r="D70" s="6"/>
      <c r="E70" s="55"/>
      <c r="F70" s="56"/>
      <c r="G70" s="55"/>
      <c r="H70" s="55"/>
      <c r="I70" s="57"/>
      <c r="J70" s="56"/>
      <c r="K70" s="28"/>
      <c r="L70" s="37"/>
      <c r="M70" s="38"/>
      <c r="N70" s="32"/>
      <c r="O70" s="32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1"/>
      <c r="AG70" s="91"/>
      <c r="AH70" s="91"/>
      <c r="AI70" s="91"/>
      <c r="AJ70" s="91"/>
      <c r="AK70" s="91"/>
      <c r="AL70" s="91"/>
      <c r="AM70" s="91"/>
      <c r="AN70" s="91"/>
      <c r="AO70" s="91"/>
      <c r="AP70" s="91"/>
      <c r="AQ70" s="91"/>
      <c r="AR70" s="91"/>
      <c r="AS70" s="91"/>
      <c r="AT70" s="91"/>
      <c r="AU70" s="91"/>
      <c r="AV70" s="91"/>
      <c r="AW70" s="91"/>
      <c r="AX70" s="91"/>
      <c r="AY70" s="91"/>
      <c r="AZ70" s="91"/>
      <c r="BA70" s="91"/>
      <c r="BB70" s="91"/>
      <c r="BC70" s="91"/>
      <c r="BD70" s="91"/>
      <c r="BE70" s="91"/>
      <c r="BF70" s="91"/>
      <c r="BG70" s="91"/>
      <c r="BH70" s="91"/>
      <c r="BI70" s="91"/>
      <c r="BJ70" s="91"/>
      <c r="BK70" s="91"/>
      <c r="BL70" s="91"/>
      <c r="BM70" s="91"/>
      <c r="BN70" s="91"/>
      <c r="BO70" s="91"/>
      <c r="BP70" s="91"/>
      <c r="BQ70" s="91"/>
      <c r="BR70" s="91"/>
      <c r="BS70" s="91"/>
      <c r="BT70" s="91"/>
      <c r="BU70" s="91"/>
      <c r="BV70" s="91"/>
      <c r="BW70" s="91"/>
      <c r="BX70" s="91"/>
      <c r="BY70" s="91"/>
      <c r="BZ70" s="91"/>
      <c r="CA70" s="91"/>
      <c r="CB70" s="91"/>
      <c r="CC70" s="91"/>
      <c r="CD70" s="91"/>
      <c r="CE70" s="91"/>
      <c r="CF70" s="91"/>
      <c r="CG70" s="91"/>
      <c r="CH70" s="91"/>
      <c r="CI70" s="91"/>
      <c r="CJ70" s="91"/>
      <c r="CK70" s="91"/>
      <c r="CL70" s="91"/>
      <c r="CM70" s="91"/>
      <c r="CN70" s="91"/>
      <c r="CO70" s="91"/>
      <c r="CP70" s="91"/>
    </row>
    <row r="71" spans="1:94" s="92" customFormat="1" ht="15" customHeight="1">
      <c r="A71" s="31"/>
      <c r="B71" s="248" t="s">
        <v>74</v>
      </c>
      <c r="C71" s="248"/>
      <c r="D71" s="248"/>
      <c r="E71" s="60"/>
      <c r="F71" s="61"/>
      <c r="G71" s="60"/>
      <c r="H71" s="60"/>
      <c r="I71" s="62"/>
      <c r="J71" s="61"/>
      <c r="K71" s="63"/>
      <c r="L71" s="64"/>
      <c r="M71" s="24"/>
      <c r="N71" s="25"/>
      <c r="O71" s="25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91"/>
      <c r="AJ71" s="91"/>
      <c r="AK71" s="91"/>
      <c r="AL71" s="91"/>
      <c r="AM71" s="91"/>
      <c r="AN71" s="91"/>
      <c r="AO71" s="91"/>
      <c r="AP71" s="91"/>
      <c r="AQ71" s="91"/>
      <c r="AR71" s="91"/>
      <c r="AS71" s="91"/>
      <c r="AT71" s="91"/>
      <c r="AU71" s="91"/>
      <c r="AV71" s="91"/>
      <c r="AW71" s="91"/>
      <c r="AX71" s="91"/>
      <c r="AY71" s="91"/>
      <c r="AZ71" s="91"/>
      <c r="BA71" s="91"/>
      <c r="BB71" s="91"/>
      <c r="BC71" s="91"/>
      <c r="BD71" s="91"/>
      <c r="BE71" s="91"/>
      <c r="BF71" s="91"/>
      <c r="BG71" s="91"/>
      <c r="BH71" s="91"/>
      <c r="BI71" s="91"/>
      <c r="BJ71" s="91"/>
      <c r="BK71" s="91"/>
      <c r="BL71" s="91"/>
      <c r="BM71" s="91"/>
      <c r="BN71" s="91"/>
      <c r="BO71" s="91"/>
      <c r="BP71" s="91"/>
      <c r="BQ71" s="91"/>
      <c r="BR71" s="91"/>
      <c r="BS71" s="91"/>
      <c r="BT71" s="91"/>
      <c r="BU71" s="91"/>
      <c r="BV71" s="91"/>
      <c r="BW71" s="91"/>
      <c r="BX71" s="91"/>
      <c r="BY71" s="91"/>
      <c r="BZ71" s="91"/>
      <c r="CA71" s="91"/>
      <c r="CB71" s="91"/>
      <c r="CC71" s="91"/>
      <c r="CD71" s="91"/>
      <c r="CE71" s="91"/>
      <c r="CF71" s="91"/>
      <c r="CG71" s="91"/>
      <c r="CH71" s="91"/>
      <c r="CI71" s="91"/>
      <c r="CJ71" s="91"/>
      <c r="CK71" s="91"/>
      <c r="CL71" s="91"/>
      <c r="CM71" s="91"/>
      <c r="CN71" s="91"/>
      <c r="CO71" s="91"/>
      <c r="CP71" s="91"/>
    </row>
    <row r="72" spans="1:94" s="92" customFormat="1">
      <c r="A72" s="31"/>
      <c r="B72" s="71"/>
      <c r="C72" s="31"/>
      <c r="D72" s="32"/>
      <c r="E72" s="32"/>
      <c r="F72" s="33"/>
      <c r="G72" s="66"/>
      <c r="H72" s="66"/>
      <c r="I72" s="67"/>
      <c r="J72" s="68"/>
      <c r="K72" s="28"/>
      <c r="L72" s="37"/>
      <c r="M72" s="38"/>
      <c r="N72" s="32"/>
      <c r="O72" s="32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91"/>
      <c r="AJ72" s="91"/>
      <c r="AK72" s="91"/>
      <c r="AL72" s="91"/>
      <c r="AM72" s="91"/>
      <c r="AN72" s="91"/>
      <c r="AO72" s="91"/>
      <c r="AP72" s="91"/>
      <c r="AQ72" s="91"/>
      <c r="AR72" s="91"/>
      <c r="AS72" s="91"/>
      <c r="AT72" s="91"/>
      <c r="AU72" s="91"/>
      <c r="AV72" s="91"/>
      <c r="AW72" s="91"/>
      <c r="AX72" s="91"/>
      <c r="AY72" s="91"/>
      <c r="AZ72" s="91"/>
      <c r="BA72" s="91"/>
      <c r="BB72" s="91"/>
      <c r="BC72" s="91"/>
      <c r="BD72" s="91"/>
      <c r="BE72" s="91"/>
      <c r="BF72" s="91"/>
      <c r="BG72" s="91"/>
      <c r="BH72" s="91"/>
      <c r="BI72" s="91"/>
      <c r="BJ72" s="91"/>
      <c r="BK72" s="91"/>
      <c r="BL72" s="91"/>
      <c r="BM72" s="91"/>
      <c r="BN72" s="91"/>
      <c r="BO72" s="91"/>
      <c r="BP72" s="91"/>
      <c r="BQ72" s="91"/>
      <c r="BR72" s="91"/>
      <c r="BS72" s="91"/>
      <c r="BT72" s="91"/>
      <c r="BU72" s="91"/>
      <c r="BV72" s="91"/>
      <c r="BW72" s="91"/>
      <c r="BX72" s="91"/>
      <c r="BY72" s="91"/>
      <c r="BZ72" s="91"/>
      <c r="CA72" s="91"/>
      <c r="CB72" s="91"/>
      <c r="CC72" s="91"/>
      <c r="CD72" s="91"/>
      <c r="CE72" s="91"/>
      <c r="CF72" s="91"/>
      <c r="CG72" s="91"/>
      <c r="CH72" s="91"/>
      <c r="CI72" s="91"/>
      <c r="CJ72" s="91"/>
      <c r="CK72" s="91"/>
      <c r="CL72" s="91"/>
      <c r="CM72" s="91"/>
      <c r="CN72" s="91"/>
      <c r="CO72" s="91"/>
      <c r="CP72" s="91"/>
    </row>
    <row r="73" spans="1:94" s="92" customFormat="1" ht="25.5" customHeight="1">
      <c r="A73" s="31"/>
      <c r="B73" s="27">
        <v>7073</v>
      </c>
      <c r="C73" s="31" t="s">
        <v>75</v>
      </c>
      <c r="D73" s="32" t="s">
        <v>7</v>
      </c>
      <c r="E73" s="258" t="s">
        <v>150</v>
      </c>
      <c r="F73" s="257">
        <v>39423</v>
      </c>
      <c r="G73" s="255">
        <v>4382506</v>
      </c>
      <c r="H73" s="256">
        <f>G73</f>
        <v>4382506</v>
      </c>
      <c r="I73" s="252" t="s">
        <v>128</v>
      </c>
      <c r="J73" s="253">
        <v>39364</v>
      </c>
      <c r="K73" s="28" t="s">
        <v>76</v>
      </c>
      <c r="L73" s="37" t="s">
        <v>8</v>
      </c>
      <c r="M73" s="138">
        <v>43102</v>
      </c>
      <c r="N73" s="32" t="s">
        <v>77</v>
      </c>
      <c r="O73" s="32" t="s">
        <v>78</v>
      </c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91"/>
      <c r="AJ73" s="91"/>
      <c r="AK73" s="91"/>
      <c r="AL73" s="91"/>
      <c r="AM73" s="91"/>
      <c r="AN73" s="91"/>
      <c r="AO73" s="91"/>
      <c r="AP73" s="91"/>
      <c r="AQ73" s="91"/>
      <c r="AR73" s="91"/>
      <c r="AS73" s="91"/>
      <c r="AT73" s="91"/>
      <c r="AU73" s="91"/>
      <c r="AV73" s="91"/>
      <c r="AW73" s="91"/>
      <c r="AX73" s="91"/>
      <c r="AY73" s="91"/>
      <c r="AZ73" s="91"/>
      <c r="BA73" s="91"/>
      <c r="BB73" s="91"/>
      <c r="BC73" s="91"/>
      <c r="BD73" s="91"/>
      <c r="BE73" s="91"/>
      <c r="BF73" s="91"/>
      <c r="BG73" s="91"/>
      <c r="BH73" s="91"/>
      <c r="BI73" s="91"/>
      <c r="BJ73" s="91"/>
      <c r="BK73" s="91"/>
      <c r="BL73" s="91"/>
      <c r="BM73" s="91"/>
      <c r="BN73" s="91"/>
      <c r="BO73" s="91"/>
      <c r="BP73" s="91"/>
      <c r="BQ73" s="91"/>
      <c r="BR73" s="91"/>
      <c r="BS73" s="91"/>
      <c r="BT73" s="91"/>
      <c r="BU73" s="91"/>
      <c r="BV73" s="91"/>
      <c r="BW73" s="91"/>
      <c r="BX73" s="91"/>
      <c r="BY73" s="91"/>
      <c r="BZ73" s="91"/>
      <c r="CA73" s="91"/>
      <c r="CB73" s="91"/>
      <c r="CC73" s="91"/>
      <c r="CD73" s="91"/>
      <c r="CE73" s="91"/>
      <c r="CF73" s="91"/>
      <c r="CG73" s="91"/>
      <c r="CH73" s="91"/>
      <c r="CI73" s="91"/>
      <c r="CJ73" s="91"/>
      <c r="CK73" s="91"/>
      <c r="CL73" s="91"/>
      <c r="CM73" s="91"/>
      <c r="CN73" s="91"/>
      <c r="CO73" s="91"/>
      <c r="CP73" s="91"/>
    </row>
    <row r="74" spans="1:94" s="92" customFormat="1" ht="25.5" customHeight="1">
      <c r="A74" s="31"/>
      <c r="B74" s="27">
        <v>7080</v>
      </c>
      <c r="C74" s="31" t="s">
        <v>75</v>
      </c>
      <c r="D74" s="32" t="s">
        <v>7</v>
      </c>
      <c r="E74" s="258"/>
      <c r="F74" s="257"/>
      <c r="G74" s="255"/>
      <c r="H74" s="256"/>
      <c r="I74" s="252"/>
      <c r="J74" s="253"/>
      <c r="K74" s="28" t="s">
        <v>76</v>
      </c>
      <c r="L74" s="37" t="s">
        <v>8</v>
      </c>
      <c r="M74" s="138">
        <v>43090</v>
      </c>
      <c r="N74" s="32" t="s">
        <v>77</v>
      </c>
      <c r="O74" s="32" t="s">
        <v>78</v>
      </c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91"/>
      <c r="AJ74" s="91"/>
      <c r="AK74" s="91"/>
      <c r="AL74" s="91"/>
      <c r="AM74" s="91"/>
      <c r="AN74" s="91"/>
      <c r="AO74" s="91"/>
      <c r="AP74" s="91"/>
      <c r="AQ74" s="91"/>
      <c r="AR74" s="91"/>
      <c r="AS74" s="91"/>
      <c r="AT74" s="91"/>
      <c r="AU74" s="91"/>
      <c r="AV74" s="91"/>
      <c r="AW74" s="91"/>
      <c r="AX74" s="91"/>
      <c r="AY74" s="91"/>
      <c r="AZ74" s="91"/>
      <c r="BA74" s="91"/>
      <c r="BB74" s="91"/>
      <c r="BC74" s="91"/>
      <c r="BD74" s="91"/>
      <c r="BE74" s="91"/>
      <c r="BF74" s="91"/>
      <c r="BG74" s="91"/>
      <c r="BH74" s="91"/>
      <c r="BI74" s="91"/>
      <c r="BJ74" s="91"/>
      <c r="BK74" s="91"/>
      <c r="BL74" s="91"/>
      <c r="BM74" s="91"/>
      <c r="BN74" s="91"/>
      <c r="BO74" s="91"/>
      <c r="BP74" s="91"/>
      <c r="BQ74" s="91"/>
      <c r="BR74" s="91"/>
      <c r="BS74" s="91"/>
      <c r="BT74" s="91"/>
      <c r="BU74" s="91"/>
      <c r="BV74" s="91"/>
      <c r="BW74" s="91"/>
      <c r="BX74" s="91"/>
      <c r="BY74" s="91"/>
      <c r="BZ74" s="91"/>
      <c r="CA74" s="91"/>
      <c r="CB74" s="91"/>
      <c r="CC74" s="91"/>
      <c r="CD74" s="91"/>
      <c r="CE74" s="91"/>
      <c r="CF74" s="91"/>
      <c r="CG74" s="91"/>
      <c r="CH74" s="91"/>
      <c r="CI74" s="91"/>
      <c r="CJ74" s="91"/>
      <c r="CK74" s="91"/>
      <c r="CL74" s="91"/>
      <c r="CM74" s="91"/>
      <c r="CN74" s="91"/>
      <c r="CO74" s="91"/>
      <c r="CP74" s="91"/>
    </row>
    <row r="75" spans="1:94" s="92" customFormat="1" ht="13.8">
      <c r="A75" s="31"/>
      <c r="B75" s="65"/>
      <c r="C75" s="31"/>
      <c r="D75" s="6"/>
      <c r="E75" s="55"/>
      <c r="F75" s="56"/>
      <c r="G75" s="55"/>
      <c r="H75" s="55"/>
      <c r="I75" s="57"/>
      <c r="J75" s="56"/>
      <c r="K75" s="69"/>
      <c r="L75" s="70"/>
      <c r="M75" s="38"/>
      <c r="N75" s="32"/>
      <c r="O75" s="32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91"/>
      <c r="AJ75" s="91"/>
      <c r="AK75" s="91"/>
      <c r="AL75" s="91"/>
      <c r="AM75" s="91"/>
      <c r="AN75" s="91"/>
      <c r="AO75" s="91"/>
      <c r="AP75" s="91"/>
      <c r="AQ75" s="91"/>
      <c r="AR75" s="91"/>
      <c r="AS75" s="91"/>
      <c r="AT75" s="91"/>
      <c r="AU75" s="91"/>
      <c r="AV75" s="91"/>
      <c r="AW75" s="91"/>
      <c r="AX75" s="91"/>
      <c r="AY75" s="91"/>
      <c r="AZ75" s="91"/>
      <c r="BA75" s="91"/>
      <c r="BB75" s="91"/>
      <c r="BC75" s="91"/>
      <c r="BD75" s="91"/>
      <c r="BE75" s="91"/>
      <c r="BF75" s="91"/>
      <c r="BG75" s="91"/>
      <c r="BH75" s="91"/>
      <c r="BI75" s="91"/>
      <c r="BJ75" s="91"/>
      <c r="BK75" s="91"/>
      <c r="BL75" s="91"/>
      <c r="BM75" s="91"/>
      <c r="BN75" s="91"/>
      <c r="BO75" s="91"/>
      <c r="BP75" s="91"/>
      <c r="BQ75" s="91"/>
      <c r="BR75" s="91"/>
      <c r="BS75" s="91"/>
      <c r="BT75" s="91"/>
      <c r="BU75" s="91"/>
      <c r="BV75" s="91"/>
      <c r="BW75" s="91"/>
      <c r="BX75" s="91"/>
      <c r="BY75" s="91"/>
      <c r="BZ75" s="91"/>
      <c r="CA75" s="91"/>
      <c r="CB75" s="91"/>
      <c r="CC75" s="91"/>
      <c r="CD75" s="91"/>
      <c r="CE75" s="91"/>
      <c r="CF75" s="91"/>
      <c r="CG75" s="91"/>
      <c r="CH75" s="91"/>
      <c r="CI75" s="91"/>
      <c r="CJ75" s="91"/>
      <c r="CK75" s="91"/>
      <c r="CL75" s="91"/>
      <c r="CM75" s="91"/>
      <c r="CN75" s="91"/>
      <c r="CO75" s="91"/>
      <c r="CP75" s="91"/>
    </row>
    <row r="76" spans="1:94" s="92" customFormat="1" ht="15" customHeight="1">
      <c r="A76" s="31"/>
      <c r="B76" s="248" t="s">
        <v>79</v>
      </c>
      <c r="C76" s="248"/>
      <c r="D76" s="248"/>
      <c r="E76" s="60"/>
      <c r="F76" s="61"/>
      <c r="G76" s="60"/>
      <c r="H76" s="60"/>
      <c r="I76" s="62"/>
      <c r="J76" s="61"/>
      <c r="K76" s="63"/>
      <c r="L76" s="64"/>
      <c r="M76" s="24"/>
      <c r="N76" s="25"/>
      <c r="O76" s="25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1"/>
      <c r="AG76" s="91"/>
      <c r="AH76" s="91"/>
      <c r="AI76" s="91"/>
      <c r="AJ76" s="91"/>
      <c r="AK76" s="91"/>
      <c r="AL76" s="91"/>
      <c r="AM76" s="91"/>
      <c r="AN76" s="91"/>
      <c r="AO76" s="91"/>
      <c r="AP76" s="91"/>
      <c r="AQ76" s="91"/>
      <c r="AR76" s="91"/>
      <c r="AS76" s="91"/>
      <c r="AT76" s="91"/>
      <c r="AU76" s="91"/>
      <c r="AV76" s="91"/>
      <c r="AW76" s="91"/>
      <c r="AX76" s="91"/>
      <c r="AY76" s="91"/>
      <c r="AZ76" s="91"/>
      <c r="BA76" s="91"/>
      <c r="BB76" s="91"/>
      <c r="BC76" s="91"/>
      <c r="BD76" s="91"/>
      <c r="BE76" s="91"/>
      <c r="BF76" s="91"/>
      <c r="BG76" s="91"/>
      <c r="BH76" s="91"/>
      <c r="BI76" s="91"/>
      <c r="BJ76" s="91"/>
      <c r="BK76" s="91"/>
      <c r="BL76" s="91"/>
      <c r="BM76" s="91"/>
      <c r="BN76" s="91"/>
      <c r="BO76" s="91"/>
      <c r="BP76" s="91"/>
      <c r="BQ76" s="91"/>
      <c r="BR76" s="91"/>
      <c r="BS76" s="91"/>
      <c r="BT76" s="91"/>
      <c r="BU76" s="91"/>
      <c r="BV76" s="91"/>
      <c r="BW76" s="91"/>
      <c r="BX76" s="91"/>
      <c r="BY76" s="91"/>
      <c r="BZ76" s="91"/>
      <c r="CA76" s="91"/>
      <c r="CB76" s="91"/>
      <c r="CC76" s="91"/>
      <c r="CD76" s="91"/>
      <c r="CE76" s="91"/>
      <c r="CF76" s="91"/>
      <c r="CG76" s="91"/>
      <c r="CH76" s="91"/>
      <c r="CI76" s="91"/>
      <c r="CJ76" s="91"/>
      <c r="CK76" s="91"/>
      <c r="CL76" s="91"/>
      <c r="CM76" s="91"/>
      <c r="CN76" s="91"/>
      <c r="CO76" s="91"/>
      <c r="CP76" s="91"/>
    </row>
    <row r="77" spans="1:94" s="92" customFormat="1">
      <c r="A77" s="31"/>
      <c r="B77" s="71"/>
      <c r="C77" s="31"/>
      <c r="D77" s="32"/>
      <c r="E77" s="32"/>
      <c r="F77" s="33"/>
      <c r="G77" s="66"/>
      <c r="H77" s="66"/>
      <c r="I77" s="67"/>
      <c r="J77" s="68"/>
      <c r="K77" s="28"/>
      <c r="L77" s="37"/>
      <c r="M77" s="38"/>
      <c r="N77" s="32"/>
      <c r="O77" s="32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91"/>
      <c r="AJ77" s="91"/>
      <c r="AK77" s="91"/>
      <c r="AL77" s="91"/>
      <c r="AM77" s="91"/>
      <c r="AN77" s="91"/>
      <c r="AO77" s="91"/>
      <c r="AP77" s="91"/>
      <c r="AQ77" s="91"/>
      <c r="AR77" s="91"/>
      <c r="AS77" s="91"/>
      <c r="AT77" s="91"/>
      <c r="AU77" s="91"/>
      <c r="AV77" s="91"/>
      <c r="AW77" s="91"/>
      <c r="AX77" s="91"/>
      <c r="AY77" s="91"/>
      <c r="AZ77" s="91"/>
      <c r="BA77" s="91"/>
      <c r="BB77" s="91"/>
      <c r="BC77" s="91"/>
      <c r="BD77" s="91"/>
      <c r="BE77" s="91"/>
      <c r="BF77" s="91"/>
      <c r="BG77" s="91"/>
      <c r="BH77" s="91"/>
      <c r="BI77" s="91"/>
      <c r="BJ77" s="91"/>
      <c r="BK77" s="91"/>
      <c r="BL77" s="91"/>
      <c r="BM77" s="91"/>
      <c r="BN77" s="91"/>
      <c r="BO77" s="91"/>
      <c r="BP77" s="91"/>
      <c r="BQ77" s="91"/>
      <c r="BR77" s="91"/>
      <c r="BS77" s="91"/>
      <c r="BT77" s="91"/>
      <c r="BU77" s="91"/>
      <c r="BV77" s="91"/>
      <c r="BW77" s="91"/>
      <c r="BX77" s="91"/>
      <c r="BY77" s="91"/>
      <c r="BZ77" s="91"/>
      <c r="CA77" s="91"/>
      <c r="CB77" s="91"/>
      <c r="CC77" s="91"/>
      <c r="CD77" s="91"/>
      <c r="CE77" s="91"/>
      <c r="CF77" s="91"/>
      <c r="CG77" s="91"/>
      <c r="CH77" s="91"/>
      <c r="CI77" s="91"/>
      <c r="CJ77" s="91"/>
      <c r="CK77" s="91"/>
      <c r="CL77" s="91"/>
      <c r="CM77" s="91"/>
      <c r="CN77" s="91"/>
      <c r="CO77" s="91"/>
      <c r="CP77" s="91"/>
    </row>
    <row r="78" spans="1:94" s="92" customFormat="1" ht="26.4">
      <c r="A78" s="31"/>
      <c r="B78" s="71"/>
      <c r="C78" s="31" t="s">
        <v>80</v>
      </c>
      <c r="D78" s="183" t="s">
        <v>7</v>
      </c>
      <c r="E78" s="183" t="s">
        <v>150</v>
      </c>
      <c r="F78" s="184">
        <v>38063</v>
      </c>
      <c r="G78" s="185">
        <v>5000000</v>
      </c>
      <c r="H78" s="185"/>
      <c r="I78" s="181" t="s">
        <v>249</v>
      </c>
      <c r="J78" s="182">
        <v>37980</v>
      </c>
      <c r="K78" s="84" t="s">
        <v>250</v>
      </c>
      <c r="L78" s="76" t="s">
        <v>14</v>
      </c>
      <c r="M78" s="38"/>
      <c r="N78" s="72" t="s">
        <v>251</v>
      </c>
      <c r="O78" s="72" t="s">
        <v>252</v>
      </c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91"/>
      <c r="AJ78" s="91"/>
      <c r="AK78" s="91"/>
      <c r="AL78" s="91"/>
      <c r="AM78" s="91"/>
      <c r="AN78" s="91"/>
      <c r="AO78" s="91"/>
      <c r="AP78" s="91"/>
      <c r="AQ78" s="91"/>
      <c r="AR78" s="91"/>
      <c r="AS78" s="91"/>
      <c r="AT78" s="91"/>
      <c r="AU78" s="91"/>
      <c r="AV78" s="91"/>
      <c r="AW78" s="91"/>
      <c r="AX78" s="91"/>
      <c r="AY78" s="91"/>
      <c r="AZ78" s="91"/>
      <c r="BA78" s="91"/>
      <c r="BB78" s="91"/>
      <c r="BC78" s="91"/>
      <c r="BD78" s="91"/>
      <c r="BE78" s="91"/>
      <c r="BF78" s="91"/>
      <c r="BG78" s="91"/>
      <c r="BH78" s="91"/>
      <c r="BI78" s="91"/>
      <c r="BJ78" s="91"/>
      <c r="BK78" s="91"/>
      <c r="BL78" s="91"/>
      <c r="BM78" s="91"/>
      <c r="BN78" s="91"/>
      <c r="BO78" s="91"/>
      <c r="BP78" s="91"/>
      <c r="BQ78" s="91"/>
      <c r="BR78" s="91"/>
      <c r="BS78" s="91"/>
      <c r="BT78" s="91"/>
      <c r="BU78" s="91"/>
      <c r="BV78" s="91"/>
      <c r="BW78" s="91"/>
      <c r="BX78" s="91"/>
      <c r="BY78" s="91"/>
      <c r="BZ78" s="91"/>
      <c r="CA78" s="91"/>
      <c r="CB78" s="91"/>
      <c r="CC78" s="91"/>
      <c r="CD78" s="91"/>
      <c r="CE78" s="91"/>
      <c r="CF78" s="91"/>
      <c r="CG78" s="91"/>
      <c r="CH78" s="91"/>
      <c r="CI78" s="91"/>
      <c r="CJ78" s="91"/>
      <c r="CK78" s="91"/>
      <c r="CL78" s="91"/>
      <c r="CM78" s="91"/>
      <c r="CN78" s="91"/>
      <c r="CO78" s="91"/>
      <c r="CP78" s="91"/>
    </row>
    <row r="79" spans="1:94" s="92" customFormat="1" ht="26.4">
      <c r="A79" s="31"/>
      <c r="B79" s="71">
        <v>4914</v>
      </c>
      <c r="C79" s="31" t="s">
        <v>80</v>
      </c>
      <c r="D79" s="32" t="s">
        <v>7</v>
      </c>
      <c r="E79" s="32" t="s">
        <v>150</v>
      </c>
      <c r="F79" s="33">
        <v>38355</v>
      </c>
      <c r="G79" s="66">
        <v>11000000</v>
      </c>
      <c r="H79" s="34">
        <f>G79</f>
        <v>11000000</v>
      </c>
      <c r="I79" s="35" t="s">
        <v>129</v>
      </c>
      <c r="J79" s="36">
        <v>38263</v>
      </c>
      <c r="K79" s="28" t="s">
        <v>81</v>
      </c>
      <c r="L79" s="37" t="s">
        <v>8</v>
      </c>
      <c r="M79" s="138">
        <v>42102</v>
      </c>
      <c r="N79" s="32" t="s">
        <v>82</v>
      </c>
      <c r="O79" s="32" t="s">
        <v>83</v>
      </c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  <c r="AN79" s="91"/>
      <c r="AO79" s="91"/>
      <c r="AP79" s="91"/>
      <c r="AQ79" s="91"/>
      <c r="AR79" s="91"/>
      <c r="AS79" s="91"/>
      <c r="AT79" s="91"/>
      <c r="AU79" s="91"/>
      <c r="AV79" s="91"/>
      <c r="AW79" s="91"/>
      <c r="AX79" s="91"/>
      <c r="AY79" s="91"/>
      <c r="AZ79" s="91"/>
      <c r="BA79" s="91"/>
      <c r="BB79" s="91"/>
      <c r="BC79" s="91"/>
      <c r="BD79" s="91"/>
      <c r="BE79" s="91"/>
      <c r="BF79" s="91"/>
      <c r="BG79" s="91"/>
      <c r="BH79" s="91"/>
      <c r="BI79" s="91"/>
      <c r="BJ79" s="91"/>
      <c r="BK79" s="91"/>
      <c r="BL79" s="91"/>
      <c r="BM79" s="91"/>
      <c r="BN79" s="91"/>
      <c r="BO79" s="91"/>
      <c r="BP79" s="91"/>
      <c r="BQ79" s="91"/>
      <c r="BR79" s="91"/>
      <c r="BS79" s="91"/>
      <c r="BT79" s="91"/>
      <c r="BU79" s="91"/>
      <c r="BV79" s="91"/>
      <c r="BW79" s="91"/>
      <c r="BX79" s="91"/>
      <c r="BY79" s="91"/>
      <c r="BZ79" s="91"/>
      <c r="CA79" s="91"/>
      <c r="CB79" s="91"/>
      <c r="CC79" s="91"/>
      <c r="CD79" s="91"/>
      <c r="CE79" s="91"/>
      <c r="CF79" s="91"/>
      <c r="CG79" s="91"/>
      <c r="CH79" s="91"/>
      <c r="CI79" s="91"/>
      <c r="CJ79" s="91"/>
      <c r="CK79" s="91"/>
      <c r="CL79" s="91"/>
      <c r="CM79" s="91"/>
      <c r="CN79" s="91"/>
      <c r="CO79" s="91"/>
      <c r="CP79" s="91"/>
    </row>
    <row r="80" spans="1:94" s="92" customFormat="1" ht="39.6">
      <c r="A80" s="31"/>
      <c r="B80" s="71">
        <v>8274</v>
      </c>
      <c r="C80" s="31" t="s">
        <v>80</v>
      </c>
      <c r="D80" s="32" t="s">
        <v>7</v>
      </c>
      <c r="E80" s="32" t="s">
        <v>148</v>
      </c>
      <c r="F80" s="33">
        <v>40025</v>
      </c>
      <c r="G80" s="66">
        <v>6158031.9900000002</v>
      </c>
      <c r="H80" s="34">
        <f>G80</f>
        <v>6158031.9900000002</v>
      </c>
      <c r="I80" s="35" t="s">
        <v>130</v>
      </c>
      <c r="J80" s="36">
        <v>39973</v>
      </c>
      <c r="K80" s="28" t="s">
        <v>84</v>
      </c>
      <c r="L80" s="37" t="s">
        <v>14</v>
      </c>
      <c r="M80" s="138">
        <v>41884</v>
      </c>
      <c r="N80" s="32" t="s">
        <v>85</v>
      </c>
      <c r="O80" s="32" t="s">
        <v>86</v>
      </c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91"/>
      <c r="AJ80" s="91"/>
      <c r="AK80" s="91"/>
      <c r="AL80" s="91"/>
      <c r="AM80" s="91"/>
      <c r="AN80" s="91"/>
      <c r="AO80" s="91"/>
      <c r="AP80" s="91"/>
      <c r="AQ80" s="91"/>
      <c r="AR80" s="91"/>
      <c r="AS80" s="91"/>
      <c r="AT80" s="91"/>
      <c r="AU80" s="91"/>
      <c r="AV80" s="91"/>
      <c r="AW80" s="91"/>
      <c r="AX80" s="91"/>
      <c r="AY80" s="91"/>
      <c r="AZ80" s="91"/>
      <c r="BA80" s="91"/>
      <c r="BB80" s="91"/>
      <c r="BC80" s="91"/>
      <c r="BD80" s="91"/>
      <c r="BE80" s="91"/>
      <c r="BF80" s="91"/>
      <c r="BG80" s="91"/>
      <c r="BH80" s="91"/>
      <c r="BI80" s="91"/>
      <c r="BJ80" s="91"/>
      <c r="BK80" s="91"/>
      <c r="BL80" s="91"/>
      <c r="BM80" s="91"/>
      <c r="BN80" s="91"/>
      <c r="BO80" s="91"/>
      <c r="BP80" s="91"/>
      <c r="BQ80" s="91"/>
      <c r="BR80" s="91"/>
      <c r="BS80" s="91"/>
      <c r="BT80" s="91"/>
      <c r="BU80" s="91"/>
      <c r="BV80" s="91"/>
      <c r="BW80" s="91"/>
      <c r="BX80" s="91"/>
      <c r="BY80" s="91"/>
      <c r="BZ80" s="91"/>
      <c r="CA80" s="91"/>
      <c r="CB80" s="91"/>
      <c r="CC80" s="91"/>
      <c r="CD80" s="91"/>
      <c r="CE80" s="91"/>
      <c r="CF80" s="91"/>
      <c r="CG80" s="91"/>
      <c r="CH80" s="91"/>
      <c r="CI80" s="91"/>
      <c r="CJ80" s="91"/>
      <c r="CK80" s="91"/>
      <c r="CL80" s="91"/>
      <c r="CM80" s="91"/>
      <c r="CN80" s="91"/>
      <c r="CO80" s="91"/>
      <c r="CP80" s="91"/>
    </row>
    <row r="81" spans="1:94" s="92" customFormat="1" ht="13.8">
      <c r="A81" s="31"/>
      <c r="B81" s="65"/>
      <c r="C81" s="31"/>
      <c r="D81" s="6"/>
      <c r="E81" s="55"/>
      <c r="F81" s="56"/>
      <c r="G81" s="55"/>
      <c r="H81" s="55"/>
      <c r="I81" s="57"/>
      <c r="J81" s="56"/>
      <c r="K81" s="69"/>
      <c r="L81" s="70"/>
      <c r="M81" s="38"/>
      <c r="N81" s="32"/>
      <c r="O81" s="32"/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AF81" s="91"/>
      <c r="AG81" s="91"/>
      <c r="AH81" s="91"/>
      <c r="AI81" s="91"/>
      <c r="AJ81" s="91"/>
      <c r="AK81" s="91"/>
      <c r="AL81" s="91"/>
      <c r="AM81" s="91"/>
      <c r="AN81" s="91"/>
      <c r="AO81" s="91"/>
      <c r="AP81" s="91"/>
      <c r="AQ81" s="91"/>
      <c r="AR81" s="91"/>
      <c r="AS81" s="91"/>
      <c r="AT81" s="91"/>
      <c r="AU81" s="91"/>
      <c r="AV81" s="91"/>
      <c r="AW81" s="91"/>
      <c r="AX81" s="91"/>
      <c r="AY81" s="91"/>
      <c r="AZ81" s="91"/>
      <c r="BA81" s="91"/>
      <c r="BB81" s="91"/>
      <c r="BC81" s="91"/>
      <c r="BD81" s="91"/>
      <c r="BE81" s="91"/>
      <c r="BF81" s="91"/>
      <c r="BG81" s="91"/>
      <c r="BH81" s="91"/>
      <c r="BI81" s="91"/>
      <c r="BJ81" s="91"/>
      <c r="BK81" s="91"/>
      <c r="BL81" s="91"/>
      <c r="BM81" s="91"/>
      <c r="BN81" s="91"/>
      <c r="BO81" s="91"/>
      <c r="BP81" s="91"/>
      <c r="BQ81" s="91"/>
      <c r="BR81" s="91"/>
      <c r="BS81" s="91"/>
      <c r="BT81" s="91"/>
      <c r="BU81" s="91"/>
      <c r="BV81" s="91"/>
      <c r="BW81" s="91"/>
      <c r="BX81" s="91"/>
      <c r="BY81" s="91"/>
      <c r="BZ81" s="91"/>
      <c r="CA81" s="91"/>
      <c r="CB81" s="91"/>
      <c r="CC81" s="91"/>
      <c r="CD81" s="91"/>
      <c r="CE81" s="91"/>
      <c r="CF81" s="91"/>
      <c r="CG81" s="91"/>
      <c r="CH81" s="91"/>
      <c r="CI81" s="91"/>
      <c r="CJ81" s="91"/>
      <c r="CK81" s="91"/>
      <c r="CL81" s="91"/>
      <c r="CM81" s="91"/>
      <c r="CN81" s="91"/>
      <c r="CO81" s="91"/>
      <c r="CP81" s="91"/>
    </row>
    <row r="82" spans="1:94" s="92" customFormat="1" ht="15" customHeight="1">
      <c r="A82" s="31"/>
      <c r="B82" s="248" t="s">
        <v>87</v>
      </c>
      <c r="C82" s="248"/>
      <c r="D82" s="248"/>
      <c r="E82" s="60"/>
      <c r="F82" s="61"/>
      <c r="G82" s="60"/>
      <c r="H82" s="60"/>
      <c r="I82" s="62"/>
      <c r="J82" s="61"/>
      <c r="K82" s="63"/>
      <c r="L82" s="64"/>
      <c r="M82" s="24"/>
      <c r="N82" s="25"/>
      <c r="O82" s="25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J82" s="91"/>
      <c r="AK82" s="91"/>
      <c r="AL82" s="91"/>
      <c r="AM82" s="91"/>
      <c r="AN82" s="91"/>
      <c r="AO82" s="91"/>
      <c r="AP82" s="91"/>
      <c r="AQ82" s="91"/>
      <c r="AR82" s="91"/>
      <c r="AS82" s="91"/>
      <c r="AT82" s="91"/>
      <c r="AU82" s="91"/>
      <c r="AV82" s="91"/>
      <c r="AW82" s="91"/>
      <c r="AX82" s="91"/>
      <c r="AY82" s="91"/>
      <c r="AZ82" s="91"/>
      <c r="BA82" s="91"/>
      <c r="BB82" s="91"/>
      <c r="BC82" s="91"/>
      <c r="BD82" s="91"/>
      <c r="BE82" s="91"/>
      <c r="BF82" s="91"/>
      <c r="BG82" s="91"/>
      <c r="BH82" s="91"/>
      <c r="BI82" s="91"/>
      <c r="BJ82" s="91"/>
      <c r="BK82" s="91"/>
      <c r="BL82" s="91"/>
      <c r="BM82" s="91"/>
      <c r="BN82" s="91"/>
      <c r="BO82" s="91"/>
      <c r="BP82" s="91"/>
      <c r="BQ82" s="91"/>
      <c r="BR82" s="91"/>
      <c r="BS82" s="91"/>
      <c r="BT82" s="91"/>
      <c r="BU82" s="91"/>
      <c r="BV82" s="91"/>
      <c r="BW82" s="91"/>
      <c r="BX82" s="91"/>
      <c r="BY82" s="91"/>
      <c r="BZ82" s="91"/>
      <c r="CA82" s="91"/>
      <c r="CB82" s="91"/>
      <c r="CC82" s="91"/>
      <c r="CD82" s="91"/>
      <c r="CE82" s="91"/>
      <c r="CF82" s="91"/>
      <c r="CG82" s="91"/>
      <c r="CH82" s="91"/>
      <c r="CI82" s="91"/>
      <c r="CJ82" s="91"/>
      <c r="CK82" s="91"/>
      <c r="CL82" s="91"/>
      <c r="CM82" s="91"/>
      <c r="CN82" s="91"/>
      <c r="CO82" s="91"/>
      <c r="CP82" s="91"/>
    </row>
    <row r="83" spans="1:94" s="92" customFormat="1" ht="13.5" customHeight="1">
      <c r="A83" s="31"/>
      <c r="B83" s="71"/>
      <c r="C83" s="31"/>
      <c r="D83" s="32"/>
      <c r="E83" s="32"/>
      <c r="F83" s="33"/>
      <c r="G83" s="66"/>
      <c r="H83" s="66"/>
      <c r="I83" s="67"/>
      <c r="J83" s="68"/>
      <c r="K83" s="28"/>
      <c r="L83" s="37"/>
      <c r="M83" s="38"/>
      <c r="N83" s="32"/>
      <c r="O83" s="32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91"/>
      <c r="AO83" s="91"/>
      <c r="AP83" s="91"/>
      <c r="AQ83" s="91"/>
      <c r="AR83" s="91"/>
      <c r="AS83" s="91"/>
      <c r="AT83" s="91"/>
      <c r="AU83" s="91"/>
      <c r="AV83" s="91"/>
      <c r="AW83" s="91"/>
      <c r="AX83" s="91"/>
      <c r="AY83" s="91"/>
      <c r="AZ83" s="91"/>
      <c r="BA83" s="91"/>
      <c r="BB83" s="91"/>
      <c r="BC83" s="91"/>
      <c r="BD83" s="91"/>
      <c r="BE83" s="91"/>
      <c r="BF83" s="91"/>
      <c r="BG83" s="91"/>
      <c r="BH83" s="91"/>
      <c r="BI83" s="91"/>
      <c r="BJ83" s="91"/>
      <c r="BK83" s="91"/>
      <c r="BL83" s="91"/>
      <c r="BM83" s="91"/>
      <c r="BN83" s="91"/>
      <c r="BO83" s="91"/>
      <c r="BP83" s="91"/>
      <c r="BQ83" s="91"/>
      <c r="BR83" s="91"/>
      <c r="BS83" s="91"/>
      <c r="BT83" s="91"/>
      <c r="BU83" s="91"/>
      <c r="BV83" s="91"/>
      <c r="BW83" s="91"/>
      <c r="BX83" s="91"/>
      <c r="BY83" s="91"/>
      <c r="BZ83" s="91"/>
      <c r="CA83" s="91"/>
      <c r="CB83" s="91"/>
      <c r="CC83" s="91"/>
      <c r="CD83" s="91"/>
      <c r="CE83" s="91"/>
      <c r="CF83" s="91"/>
      <c r="CG83" s="91"/>
      <c r="CH83" s="91"/>
      <c r="CI83" s="91"/>
      <c r="CJ83" s="91"/>
      <c r="CK83" s="91"/>
      <c r="CL83" s="91"/>
      <c r="CM83" s="91"/>
      <c r="CN83" s="91"/>
      <c r="CO83" s="91"/>
      <c r="CP83" s="91"/>
    </row>
    <row r="84" spans="1:94" s="92" customFormat="1" ht="27.75" customHeight="1">
      <c r="A84" s="31"/>
      <c r="B84" s="106"/>
      <c r="C84" s="31" t="s">
        <v>88</v>
      </c>
      <c r="D84" s="32" t="s">
        <v>21</v>
      </c>
      <c r="E84" s="32" t="s">
        <v>150</v>
      </c>
      <c r="F84" s="33">
        <v>38523</v>
      </c>
      <c r="G84" s="66">
        <v>15000000</v>
      </c>
      <c r="H84" s="66">
        <f>G84</f>
        <v>15000000</v>
      </c>
      <c r="I84" s="35" t="s">
        <v>136</v>
      </c>
      <c r="J84" s="36">
        <v>38429</v>
      </c>
      <c r="K84" s="28" t="s">
        <v>89</v>
      </c>
      <c r="L84" s="37" t="s">
        <v>90</v>
      </c>
      <c r="M84" s="138">
        <v>41666</v>
      </c>
      <c r="N84" s="32" t="s">
        <v>91</v>
      </c>
      <c r="O84" s="32" t="s">
        <v>92</v>
      </c>
      <c r="P84" s="91"/>
      <c r="Q84" s="91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91"/>
      <c r="AJ84" s="91"/>
      <c r="AK84" s="91"/>
      <c r="AL84" s="91"/>
      <c r="AM84" s="91"/>
      <c r="AN84" s="91"/>
      <c r="AO84" s="91"/>
      <c r="AP84" s="91"/>
      <c r="AQ84" s="91"/>
      <c r="AR84" s="91"/>
      <c r="AS84" s="91"/>
      <c r="AT84" s="91"/>
      <c r="AU84" s="91"/>
      <c r="AV84" s="91"/>
      <c r="AW84" s="91"/>
      <c r="AX84" s="91"/>
      <c r="AY84" s="91"/>
      <c r="AZ84" s="91"/>
      <c r="BA84" s="91"/>
      <c r="BB84" s="91"/>
      <c r="BC84" s="91"/>
      <c r="BD84" s="91"/>
      <c r="BE84" s="91"/>
      <c r="BF84" s="91"/>
      <c r="BG84" s="91"/>
      <c r="BH84" s="91"/>
      <c r="BI84" s="91"/>
      <c r="BJ84" s="91"/>
      <c r="BK84" s="91"/>
      <c r="BL84" s="91"/>
      <c r="BM84" s="91"/>
      <c r="BN84" s="91"/>
      <c r="BO84" s="91"/>
      <c r="BP84" s="91"/>
      <c r="BQ84" s="91"/>
      <c r="BR84" s="91"/>
      <c r="BS84" s="91"/>
      <c r="BT84" s="91"/>
      <c r="BU84" s="91"/>
      <c r="BV84" s="91"/>
      <c r="BW84" s="91"/>
      <c r="BX84" s="91"/>
      <c r="BY84" s="91"/>
      <c r="BZ84" s="91"/>
      <c r="CA84" s="91"/>
      <c r="CB84" s="91"/>
      <c r="CC84" s="91"/>
      <c r="CD84" s="91"/>
      <c r="CE84" s="91"/>
      <c r="CF84" s="91"/>
      <c r="CG84" s="91"/>
      <c r="CH84" s="91"/>
      <c r="CI84" s="91"/>
      <c r="CJ84" s="91"/>
      <c r="CK84" s="91"/>
      <c r="CL84" s="91"/>
      <c r="CM84" s="91"/>
      <c r="CN84" s="91"/>
      <c r="CO84" s="91"/>
      <c r="CP84" s="91"/>
    </row>
    <row r="85" spans="1:94" s="92" customFormat="1" ht="25.5" customHeight="1">
      <c r="A85" s="31"/>
      <c r="B85" s="105"/>
      <c r="C85" s="31" t="s">
        <v>88</v>
      </c>
      <c r="D85" s="32" t="s">
        <v>21</v>
      </c>
      <c r="E85" s="32" t="s">
        <v>150</v>
      </c>
      <c r="F85" s="33">
        <v>41043</v>
      </c>
      <c r="G85" s="66">
        <v>6929675.8899999997</v>
      </c>
      <c r="H85" s="34">
        <f>G85</f>
        <v>6929675.8899999997</v>
      </c>
      <c r="I85" s="35" t="s">
        <v>158</v>
      </c>
      <c r="J85" s="36">
        <v>40879</v>
      </c>
      <c r="K85" s="28" t="s">
        <v>93</v>
      </c>
      <c r="L85" s="37" t="s">
        <v>14</v>
      </c>
      <c r="M85" s="138">
        <v>43004</v>
      </c>
      <c r="N85" s="32" t="s">
        <v>94</v>
      </c>
      <c r="O85" s="32" t="s">
        <v>95</v>
      </c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91"/>
      <c r="AK85" s="91"/>
      <c r="AL85" s="91"/>
      <c r="AM85" s="91"/>
      <c r="AN85" s="91"/>
      <c r="AO85" s="91"/>
      <c r="AP85" s="91"/>
      <c r="AQ85" s="91"/>
      <c r="AR85" s="91"/>
      <c r="AS85" s="91"/>
      <c r="AT85" s="91"/>
      <c r="AU85" s="91"/>
      <c r="AV85" s="91"/>
      <c r="AW85" s="91"/>
      <c r="AX85" s="91"/>
      <c r="AY85" s="91"/>
      <c r="AZ85" s="91"/>
      <c r="BA85" s="91"/>
      <c r="BB85" s="91"/>
      <c r="BC85" s="91"/>
      <c r="BD85" s="91"/>
      <c r="BE85" s="91"/>
      <c r="BF85" s="91"/>
      <c r="BG85" s="91"/>
      <c r="BH85" s="91"/>
      <c r="BI85" s="91"/>
      <c r="BJ85" s="91"/>
      <c r="BK85" s="91"/>
      <c r="BL85" s="91"/>
      <c r="BM85" s="91"/>
      <c r="BN85" s="91"/>
      <c r="BO85" s="91"/>
      <c r="BP85" s="91"/>
      <c r="BQ85" s="91"/>
      <c r="BR85" s="91"/>
      <c r="BS85" s="91"/>
      <c r="BT85" s="91"/>
      <c r="BU85" s="91"/>
      <c r="BV85" s="91"/>
      <c r="BW85" s="91"/>
      <c r="BX85" s="91"/>
      <c r="BY85" s="91"/>
      <c r="BZ85" s="91"/>
      <c r="CA85" s="91"/>
      <c r="CB85" s="91"/>
      <c r="CC85" s="91"/>
      <c r="CD85" s="91"/>
      <c r="CE85" s="91"/>
      <c r="CF85" s="91"/>
      <c r="CG85" s="91"/>
      <c r="CH85" s="91"/>
      <c r="CI85" s="91"/>
      <c r="CJ85" s="91"/>
      <c r="CK85" s="91"/>
      <c r="CL85" s="91"/>
      <c r="CM85" s="91"/>
      <c r="CN85" s="91"/>
      <c r="CO85" s="91"/>
      <c r="CP85" s="91"/>
    </row>
    <row r="86" spans="1:94" s="92" customFormat="1" ht="25.5" customHeight="1">
      <c r="A86" s="31"/>
      <c r="B86" s="105"/>
      <c r="C86" s="31" t="s">
        <v>88</v>
      </c>
      <c r="D86" s="32" t="s">
        <v>21</v>
      </c>
      <c r="E86" s="32" t="s">
        <v>150</v>
      </c>
      <c r="F86" s="33">
        <v>43102</v>
      </c>
      <c r="G86" s="66">
        <v>15000000</v>
      </c>
      <c r="H86" s="74">
        <v>15000000</v>
      </c>
      <c r="I86" s="83" t="s">
        <v>195</v>
      </c>
      <c r="J86" s="107" t="s">
        <v>196</v>
      </c>
      <c r="K86" s="84" t="s">
        <v>197</v>
      </c>
      <c r="L86" s="76" t="s">
        <v>8</v>
      </c>
      <c r="M86" s="138">
        <v>46754</v>
      </c>
      <c r="N86" s="72" t="s">
        <v>198</v>
      </c>
      <c r="O86" s="72" t="s">
        <v>200</v>
      </c>
      <c r="P86" s="91"/>
      <c r="Q86" s="91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1"/>
      <c r="AH86" s="91"/>
      <c r="AI86" s="91"/>
      <c r="AJ86" s="91"/>
      <c r="AK86" s="91"/>
      <c r="AL86" s="91"/>
      <c r="AM86" s="91"/>
      <c r="AN86" s="91"/>
      <c r="AO86" s="91"/>
      <c r="AP86" s="91"/>
      <c r="AQ86" s="91"/>
      <c r="AR86" s="91"/>
      <c r="AS86" s="91"/>
      <c r="AT86" s="91"/>
      <c r="AU86" s="91"/>
      <c r="AV86" s="91"/>
      <c r="AW86" s="91"/>
      <c r="AX86" s="91"/>
      <c r="AY86" s="91"/>
      <c r="AZ86" s="91"/>
      <c r="BA86" s="91"/>
      <c r="BB86" s="91"/>
      <c r="BC86" s="91"/>
      <c r="BD86" s="91"/>
      <c r="BE86" s="91"/>
      <c r="BF86" s="91"/>
      <c r="BG86" s="91"/>
      <c r="BH86" s="91"/>
      <c r="BI86" s="91"/>
      <c r="BJ86" s="91"/>
      <c r="BK86" s="91"/>
      <c r="BL86" s="91"/>
      <c r="BM86" s="91"/>
      <c r="BN86" s="91"/>
      <c r="BO86" s="91"/>
      <c r="BP86" s="91"/>
      <c r="BQ86" s="91"/>
      <c r="BR86" s="91"/>
      <c r="BS86" s="91"/>
      <c r="BT86" s="91"/>
      <c r="BU86" s="91"/>
      <c r="BV86" s="91"/>
      <c r="BW86" s="91"/>
      <c r="BX86" s="91"/>
      <c r="BY86" s="91"/>
      <c r="BZ86" s="91"/>
      <c r="CA86" s="91"/>
      <c r="CB86" s="91"/>
      <c r="CC86" s="91"/>
      <c r="CD86" s="91"/>
      <c r="CE86" s="91"/>
      <c r="CF86" s="91"/>
      <c r="CG86" s="91"/>
      <c r="CH86" s="91"/>
      <c r="CI86" s="91"/>
      <c r="CJ86" s="91"/>
      <c r="CK86" s="91"/>
      <c r="CL86" s="91"/>
      <c r="CM86" s="91"/>
      <c r="CN86" s="91"/>
      <c r="CO86" s="91"/>
      <c r="CP86" s="91"/>
    </row>
    <row r="87" spans="1:94" s="92" customFormat="1" ht="13.8">
      <c r="A87" s="31"/>
      <c r="B87" s="65"/>
      <c r="C87" s="31"/>
      <c r="D87" s="6"/>
      <c r="E87" s="55"/>
      <c r="F87" s="56"/>
      <c r="G87" s="55"/>
      <c r="H87" s="55"/>
      <c r="I87" s="57"/>
      <c r="J87" s="56"/>
      <c r="K87" s="69"/>
      <c r="L87" s="70"/>
      <c r="M87" s="38"/>
      <c r="N87" s="32"/>
      <c r="O87" s="32"/>
      <c r="P87" s="91"/>
      <c r="Q87" s="91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1"/>
      <c r="AK87" s="91"/>
      <c r="AL87" s="91"/>
      <c r="AM87" s="91"/>
      <c r="AN87" s="91"/>
      <c r="AO87" s="91"/>
      <c r="AP87" s="91"/>
      <c r="AQ87" s="91"/>
      <c r="AR87" s="91"/>
      <c r="AS87" s="91"/>
      <c r="AT87" s="91"/>
      <c r="AU87" s="91"/>
      <c r="AV87" s="91"/>
      <c r="AW87" s="91"/>
      <c r="AX87" s="91"/>
      <c r="AY87" s="91"/>
      <c r="AZ87" s="91"/>
      <c r="BA87" s="91"/>
      <c r="BB87" s="91"/>
      <c r="BC87" s="91"/>
      <c r="BD87" s="91"/>
      <c r="BE87" s="91"/>
      <c r="BF87" s="91"/>
      <c r="BG87" s="91"/>
      <c r="BH87" s="91"/>
      <c r="BI87" s="91"/>
      <c r="BJ87" s="91"/>
      <c r="BK87" s="91"/>
      <c r="BL87" s="91"/>
      <c r="BM87" s="91"/>
      <c r="BN87" s="91"/>
      <c r="BO87" s="91"/>
      <c r="BP87" s="91"/>
      <c r="BQ87" s="91"/>
      <c r="BR87" s="91"/>
      <c r="BS87" s="91"/>
      <c r="BT87" s="91"/>
      <c r="BU87" s="91"/>
      <c r="BV87" s="91"/>
      <c r="BW87" s="91"/>
      <c r="BX87" s="91"/>
      <c r="BY87" s="91"/>
      <c r="BZ87" s="91"/>
      <c r="CA87" s="91"/>
      <c r="CB87" s="91"/>
      <c r="CC87" s="91"/>
      <c r="CD87" s="91"/>
      <c r="CE87" s="91"/>
      <c r="CF87" s="91"/>
      <c r="CG87" s="91"/>
      <c r="CH87" s="91"/>
      <c r="CI87" s="91"/>
      <c r="CJ87" s="91"/>
      <c r="CK87" s="91"/>
      <c r="CL87" s="91"/>
      <c r="CM87" s="91"/>
      <c r="CN87" s="91"/>
      <c r="CO87" s="91"/>
      <c r="CP87" s="91"/>
    </row>
    <row r="88" spans="1:94" s="92" customFormat="1" ht="15" customHeight="1">
      <c r="A88" s="31"/>
      <c r="B88" s="248" t="s">
        <v>96</v>
      </c>
      <c r="C88" s="248"/>
      <c r="D88" s="248"/>
      <c r="E88" s="60"/>
      <c r="F88" s="61"/>
      <c r="G88" s="60"/>
      <c r="H88" s="60"/>
      <c r="I88" s="62"/>
      <c r="J88" s="61"/>
      <c r="K88" s="63"/>
      <c r="L88" s="64"/>
      <c r="M88" s="24"/>
      <c r="N88" s="25"/>
      <c r="O88" s="25"/>
      <c r="P88" s="91"/>
      <c r="Q88" s="91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91"/>
      <c r="AJ88" s="91"/>
      <c r="AK88" s="91"/>
      <c r="AL88" s="91"/>
      <c r="AM88" s="91"/>
      <c r="AN88" s="91"/>
      <c r="AO88" s="91"/>
      <c r="AP88" s="91"/>
      <c r="AQ88" s="91"/>
      <c r="AR88" s="91"/>
      <c r="AS88" s="91"/>
      <c r="AT88" s="91"/>
      <c r="AU88" s="91"/>
      <c r="AV88" s="91"/>
      <c r="AW88" s="91"/>
      <c r="AX88" s="91"/>
      <c r="AY88" s="91"/>
      <c r="AZ88" s="91"/>
      <c r="BA88" s="91"/>
      <c r="BB88" s="91"/>
      <c r="BC88" s="91"/>
      <c r="BD88" s="91"/>
      <c r="BE88" s="91"/>
      <c r="BF88" s="91"/>
      <c r="BG88" s="91"/>
      <c r="BH88" s="91"/>
      <c r="BI88" s="91"/>
      <c r="BJ88" s="91"/>
      <c r="BK88" s="91"/>
      <c r="BL88" s="91"/>
      <c r="BM88" s="91"/>
      <c r="BN88" s="91"/>
      <c r="BO88" s="91"/>
      <c r="BP88" s="91"/>
      <c r="BQ88" s="91"/>
      <c r="BR88" s="91"/>
      <c r="BS88" s="91"/>
      <c r="BT88" s="91"/>
      <c r="BU88" s="91"/>
      <c r="BV88" s="91"/>
      <c r="BW88" s="91"/>
      <c r="BX88" s="91"/>
      <c r="BY88" s="91"/>
      <c r="BZ88" s="91"/>
      <c r="CA88" s="91"/>
      <c r="CB88" s="91"/>
      <c r="CC88" s="91"/>
      <c r="CD88" s="91"/>
      <c r="CE88" s="91"/>
      <c r="CF88" s="91"/>
      <c r="CG88" s="91"/>
      <c r="CH88" s="91"/>
      <c r="CI88" s="91"/>
      <c r="CJ88" s="91"/>
      <c r="CK88" s="91"/>
      <c r="CL88" s="91"/>
      <c r="CM88" s="91"/>
      <c r="CN88" s="91"/>
      <c r="CO88" s="91"/>
      <c r="CP88" s="91"/>
    </row>
    <row r="89" spans="1:94" s="92" customFormat="1">
      <c r="A89" s="31"/>
      <c r="B89" s="71"/>
      <c r="C89" s="31"/>
      <c r="D89" s="32"/>
      <c r="E89" s="32"/>
      <c r="F89" s="33"/>
      <c r="G89" s="66"/>
      <c r="H89" s="66"/>
      <c r="I89" s="67"/>
      <c r="J89" s="68"/>
      <c r="K89" s="28"/>
      <c r="L89" s="37"/>
      <c r="M89" s="38"/>
      <c r="N89" s="32"/>
      <c r="O89" s="32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91"/>
      <c r="AJ89" s="91"/>
      <c r="AK89" s="91"/>
      <c r="AL89" s="91"/>
      <c r="AM89" s="91"/>
      <c r="AN89" s="91"/>
      <c r="AO89" s="91"/>
      <c r="AP89" s="91"/>
      <c r="AQ89" s="91"/>
      <c r="AR89" s="91"/>
      <c r="AS89" s="91"/>
      <c r="AT89" s="91"/>
      <c r="AU89" s="91"/>
      <c r="AV89" s="91"/>
      <c r="AW89" s="91"/>
      <c r="AX89" s="91"/>
      <c r="AY89" s="91"/>
      <c r="AZ89" s="91"/>
      <c r="BA89" s="91"/>
      <c r="BB89" s="91"/>
      <c r="BC89" s="91"/>
      <c r="BD89" s="91"/>
      <c r="BE89" s="91"/>
      <c r="BF89" s="91"/>
      <c r="BG89" s="91"/>
      <c r="BH89" s="91"/>
      <c r="BI89" s="91"/>
      <c r="BJ89" s="91"/>
      <c r="BK89" s="91"/>
      <c r="BL89" s="91"/>
      <c r="BM89" s="91"/>
      <c r="BN89" s="91"/>
      <c r="BO89" s="91"/>
      <c r="BP89" s="91"/>
      <c r="BQ89" s="91"/>
      <c r="BR89" s="91"/>
      <c r="BS89" s="91"/>
      <c r="BT89" s="91"/>
      <c r="BU89" s="91"/>
      <c r="BV89" s="91"/>
      <c r="BW89" s="91"/>
      <c r="BX89" s="91"/>
      <c r="BY89" s="91"/>
      <c r="BZ89" s="91"/>
      <c r="CA89" s="91"/>
      <c r="CB89" s="91"/>
      <c r="CC89" s="91"/>
      <c r="CD89" s="91"/>
      <c r="CE89" s="91"/>
      <c r="CF89" s="91"/>
      <c r="CG89" s="91"/>
      <c r="CH89" s="91"/>
      <c r="CI89" s="91"/>
      <c r="CJ89" s="91"/>
      <c r="CK89" s="91"/>
      <c r="CL89" s="91"/>
      <c r="CM89" s="91"/>
      <c r="CN89" s="91"/>
      <c r="CO89" s="91"/>
      <c r="CP89" s="91"/>
    </row>
    <row r="90" spans="1:94" s="97" customFormat="1" ht="26.4">
      <c r="A90" s="82"/>
      <c r="B90" s="108"/>
      <c r="C90" s="82" t="s">
        <v>97</v>
      </c>
      <c r="D90" s="72" t="s">
        <v>21</v>
      </c>
      <c r="E90" s="72" t="s">
        <v>150</v>
      </c>
      <c r="F90" s="73">
        <v>42731</v>
      </c>
      <c r="G90" s="74">
        <v>15372542.300000001</v>
      </c>
      <c r="H90" s="34">
        <v>15372542</v>
      </c>
      <c r="I90" s="75" t="s">
        <v>184</v>
      </c>
      <c r="J90" s="73">
        <v>42552</v>
      </c>
      <c r="K90" s="109" t="s">
        <v>185</v>
      </c>
      <c r="L90" s="110" t="s">
        <v>178</v>
      </c>
      <c r="M90" s="138">
        <v>46383</v>
      </c>
      <c r="N90" s="72" t="s">
        <v>186</v>
      </c>
      <c r="O90" s="72" t="s">
        <v>187</v>
      </c>
      <c r="P90" s="112"/>
      <c r="Q90" s="112"/>
      <c r="R90" s="112"/>
      <c r="S90" s="112"/>
      <c r="T90" s="112"/>
      <c r="U90" s="112"/>
      <c r="V90" s="112"/>
      <c r="W90" s="112"/>
      <c r="X90" s="112"/>
      <c r="Y90" s="112"/>
      <c r="Z90" s="112"/>
      <c r="AA90" s="112"/>
      <c r="AB90" s="112"/>
      <c r="AC90" s="112"/>
      <c r="AD90" s="112"/>
      <c r="AE90" s="112"/>
      <c r="AF90" s="112"/>
      <c r="AG90" s="112"/>
      <c r="AH90" s="112"/>
      <c r="AI90" s="112"/>
      <c r="AJ90" s="112"/>
      <c r="AK90" s="112"/>
      <c r="AL90" s="112"/>
      <c r="AM90" s="112"/>
      <c r="AN90" s="112"/>
      <c r="AO90" s="112"/>
      <c r="AP90" s="112"/>
      <c r="AQ90" s="112"/>
      <c r="AR90" s="112"/>
      <c r="AS90" s="112"/>
      <c r="AT90" s="112"/>
      <c r="AU90" s="112"/>
      <c r="AV90" s="112"/>
      <c r="AW90" s="112"/>
      <c r="AX90" s="112"/>
      <c r="AY90" s="112"/>
      <c r="AZ90" s="112"/>
      <c r="BA90" s="112"/>
      <c r="BB90" s="112"/>
      <c r="BC90" s="112"/>
      <c r="BD90" s="112"/>
      <c r="BE90" s="112"/>
      <c r="BF90" s="112"/>
      <c r="BG90" s="112"/>
      <c r="BH90" s="112"/>
      <c r="BI90" s="112"/>
      <c r="BJ90" s="112"/>
      <c r="BK90" s="112"/>
      <c r="BL90" s="112"/>
      <c r="BM90" s="112"/>
      <c r="BN90" s="112"/>
      <c r="BO90" s="112"/>
      <c r="BP90" s="112"/>
      <c r="BQ90" s="112"/>
      <c r="BR90" s="112"/>
      <c r="BS90" s="112"/>
      <c r="BT90" s="112"/>
      <c r="BU90" s="112"/>
      <c r="BV90" s="112"/>
      <c r="BW90" s="112"/>
      <c r="BX90" s="112"/>
      <c r="BY90" s="112"/>
      <c r="BZ90" s="112"/>
      <c r="CA90" s="112"/>
      <c r="CB90" s="112"/>
      <c r="CC90" s="112"/>
      <c r="CD90" s="112"/>
      <c r="CE90" s="112"/>
      <c r="CF90" s="112"/>
      <c r="CG90" s="112"/>
      <c r="CH90" s="112"/>
      <c r="CI90" s="112"/>
      <c r="CJ90" s="112"/>
      <c r="CK90" s="112"/>
      <c r="CL90" s="112"/>
      <c r="CM90" s="112"/>
      <c r="CN90" s="112"/>
      <c r="CO90" s="112"/>
      <c r="CP90" s="112"/>
    </row>
    <row r="91" spans="1:94" s="91" customFormat="1" ht="13.8">
      <c r="B91" s="111"/>
      <c r="C91" s="112"/>
      <c r="D91" s="113"/>
      <c r="E91" s="101"/>
      <c r="F91" s="102"/>
      <c r="G91" s="101"/>
      <c r="H91" s="101"/>
      <c r="I91" s="103"/>
      <c r="J91" s="102"/>
      <c r="K91" s="114"/>
      <c r="L91" s="115"/>
      <c r="M91" s="89"/>
      <c r="N91" s="29"/>
      <c r="O91" s="29"/>
    </row>
    <row r="92" spans="1:94" s="92" customFormat="1" ht="15" customHeight="1">
      <c r="A92" s="31"/>
      <c r="B92" s="248" t="s">
        <v>98</v>
      </c>
      <c r="C92" s="248"/>
      <c r="D92" s="248"/>
      <c r="E92" s="60"/>
      <c r="F92" s="61"/>
      <c r="G92" s="60"/>
      <c r="H92" s="60"/>
      <c r="I92" s="62"/>
      <c r="J92" s="61"/>
      <c r="K92" s="63"/>
      <c r="L92" s="64"/>
      <c r="M92" s="24"/>
      <c r="N92" s="25"/>
      <c r="O92" s="25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91"/>
      <c r="AJ92" s="91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1"/>
      <c r="AW92" s="91"/>
      <c r="AX92" s="91"/>
      <c r="AY92" s="91"/>
      <c r="AZ92" s="91"/>
      <c r="BA92" s="91"/>
      <c r="BB92" s="91"/>
      <c r="BC92" s="91"/>
      <c r="BD92" s="91"/>
      <c r="BE92" s="91"/>
      <c r="BF92" s="91"/>
      <c r="BG92" s="91"/>
      <c r="BH92" s="91"/>
      <c r="BI92" s="91"/>
      <c r="BJ92" s="91"/>
      <c r="BK92" s="91"/>
      <c r="BL92" s="91"/>
      <c r="BM92" s="91"/>
      <c r="BN92" s="91"/>
      <c r="BO92" s="91"/>
      <c r="BP92" s="91"/>
      <c r="BQ92" s="91"/>
      <c r="BR92" s="91"/>
      <c r="BS92" s="91"/>
      <c r="BT92" s="91"/>
      <c r="BU92" s="91"/>
      <c r="BV92" s="91"/>
      <c r="BW92" s="91"/>
      <c r="BX92" s="91"/>
      <c r="BY92" s="91"/>
      <c r="BZ92" s="91"/>
      <c r="CA92" s="91"/>
      <c r="CB92" s="91"/>
      <c r="CC92" s="91"/>
      <c r="CD92" s="91"/>
      <c r="CE92" s="91"/>
      <c r="CF92" s="91"/>
      <c r="CG92" s="91"/>
      <c r="CH92" s="91"/>
      <c r="CI92" s="91"/>
      <c r="CJ92" s="91"/>
      <c r="CK92" s="91"/>
      <c r="CL92" s="91"/>
      <c r="CM92" s="91"/>
      <c r="CN92" s="91"/>
      <c r="CO92" s="91"/>
      <c r="CP92" s="91"/>
    </row>
    <row r="93" spans="1:94" s="92" customFormat="1">
      <c r="A93" s="31"/>
      <c r="B93" s="65"/>
      <c r="C93" s="31"/>
      <c r="D93" s="32"/>
      <c r="E93" s="32"/>
      <c r="F93" s="33"/>
      <c r="G93" s="66"/>
      <c r="H93" s="66"/>
      <c r="I93" s="67"/>
      <c r="J93" s="68"/>
      <c r="K93" s="69"/>
      <c r="L93" s="70"/>
      <c r="M93" s="38"/>
      <c r="N93" s="32"/>
      <c r="O93" s="32"/>
      <c r="P93" s="91"/>
      <c r="Q93" s="91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/>
      <c r="AH93" s="91"/>
      <c r="AI93" s="91"/>
      <c r="AJ93" s="91"/>
      <c r="AK93" s="91"/>
      <c r="AL93" s="91"/>
      <c r="AM93" s="91"/>
      <c r="AN93" s="91"/>
      <c r="AO93" s="91"/>
      <c r="AP93" s="91"/>
      <c r="AQ93" s="91"/>
      <c r="AR93" s="91"/>
      <c r="AS93" s="91"/>
      <c r="AT93" s="91"/>
      <c r="AU93" s="91"/>
      <c r="AV93" s="91"/>
      <c r="AW93" s="91"/>
      <c r="AX93" s="91"/>
      <c r="AY93" s="91"/>
      <c r="AZ93" s="91"/>
      <c r="BA93" s="91"/>
      <c r="BB93" s="91"/>
      <c r="BC93" s="91"/>
      <c r="BD93" s="91"/>
      <c r="BE93" s="91"/>
      <c r="BF93" s="91"/>
      <c r="BG93" s="91"/>
      <c r="BH93" s="91"/>
      <c r="BI93" s="91"/>
      <c r="BJ93" s="91"/>
      <c r="BK93" s="91"/>
      <c r="BL93" s="91"/>
      <c r="BM93" s="91"/>
      <c r="BN93" s="91"/>
      <c r="BO93" s="91"/>
      <c r="BP93" s="91"/>
      <c r="BQ93" s="91"/>
      <c r="BR93" s="91"/>
      <c r="BS93" s="91"/>
      <c r="BT93" s="91"/>
      <c r="BU93" s="91"/>
      <c r="BV93" s="91"/>
      <c r="BW93" s="91"/>
      <c r="BX93" s="91"/>
      <c r="BY93" s="91"/>
      <c r="BZ93" s="91"/>
      <c r="CA93" s="91"/>
      <c r="CB93" s="91"/>
      <c r="CC93" s="91"/>
      <c r="CD93" s="91"/>
      <c r="CE93" s="91"/>
      <c r="CF93" s="91"/>
      <c r="CG93" s="91"/>
      <c r="CH93" s="91"/>
      <c r="CI93" s="91"/>
      <c r="CJ93" s="91"/>
      <c r="CK93" s="91"/>
      <c r="CL93" s="91"/>
      <c r="CM93" s="91"/>
      <c r="CN93" s="91"/>
      <c r="CO93" s="91"/>
      <c r="CP93" s="91"/>
    </row>
    <row r="94" spans="1:94" s="97" customFormat="1" ht="39.6">
      <c r="A94" s="82"/>
      <c r="B94" s="154"/>
      <c r="C94" s="82" t="s">
        <v>99</v>
      </c>
      <c r="D94" s="72" t="s">
        <v>7</v>
      </c>
      <c r="E94" s="72" t="s">
        <v>165</v>
      </c>
      <c r="F94" s="73">
        <v>40493</v>
      </c>
      <c r="G94" s="155">
        <v>25353586.190000001</v>
      </c>
      <c r="H94" s="72"/>
      <c r="I94" s="75" t="s">
        <v>166</v>
      </c>
      <c r="J94" s="73">
        <v>40466</v>
      </c>
      <c r="K94" s="96" t="s">
        <v>167</v>
      </c>
      <c r="L94" s="76" t="s">
        <v>38</v>
      </c>
      <c r="M94" s="107">
        <v>47818</v>
      </c>
      <c r="N94" s="72" t="s">
        <v>168</v>
      </c>
      <c r="O94" s="72" t="s">
        <v>169</v>
      </c>
      <c r="P94" s="112"/>
      <c r="Q94" s="112"/>
      <c r="R94" s="112"/>
      <c r="S94" s="112"/>
      <c r="T94" s="112"/>
      <c r="U94" s="112"/>
      <c r="V94" s="112"/>
      <c r="W94" s="112"/>
      <c r="X94" s="112"/>
      <c r="Y94" s="112"/>
      <c r="Z94" s="112"/>
      <c r="AA94" s="112"/>
      <c r="AB94" s="112"/>
      <c r="AC94" s="112"/>
      <c r="AD94" s="112"/>
      <c r="AE94" s="112"/>
      <c r="AF94" s="112"/>
      <c r="AG94" s="112"/>
      <c r="AH94" s="112"/>
      <c r="AI94" s="112"/>
      <c r="AJ94" s="112"/>
      <c r="AK94" s="112"/>
      <c r="AL94" s="112"/>
      <c r="AM94" s="112"/>
      <c r="AN94" s="112"/>
      <c r="AO94" s="112"/>
      <c r="AP94" s="112"/>
      <c r="AQ94" s="112"/>
      <c r="AR94" s="112"/>
      <c r="AS94" s="112"/>
      <c r="AT94" s="112"/>
      <c r="AU94" s="112"/>
      <c r="AV94" s="112"/>
      <c r="AW94" s="112"/>
      <c r="AX94" s="112"/>
      <c r="AY94" s="112"/>
      <c r="AZ94" s="112"/>
      <c r="BA94" s="112"/>
      <c r="BB94" s="112"/>
      <c r="BC94" s="112"/>
      <c r="BD94" s="112"/>
      <c r="BE94" s="112"/>
      <c r="BF94" s="112"/>
      <c r="BG94" s="112"/>
      <c r="BH94" s="112"/>
      <c r="BI94" s="112"/>
      <c r="BJ94" s="112"/>
      <c r="BK94" s="112"/>
      <c r="BL94" s="112"/>
      <c r="BM94" s="112"/>
      <c r="BN94" s="112"/>
      <c r="BO94" s="112"/>
      <c r="BP94" s="112"/>
      <c r="BQ94" s="112"/>
      <c r="BR94" s="112"/>
      <c r="BS94" s="112"/>
      <c r="BT94" s="112"/>
      <c r="BU94" s="112"/>
      <c r="BV94" s="112"/>
      <c r="BW94" s="112"/>
      <c r="BX94" s="112"/>
      <c r="BY94" s="112"/>
      <c r="BZ94" s="112"/>
      <c r="CA94" s="112"/>
      <c r="CB94" s="112"/>
      <c r="CC94" s="112"/>
      <c r="CD94" s="112"/>
      <c r="CE94" s="112"/>
      <c r="CF94" s="112"/>
      <c r="CG94" s="112"/>
      <c r="CH94" s="112"/>
      <c r="CI94" s="112"/>
      <c r="CJ94" s="112"/>
      <c r="CK94" s="112"/>
      <c r="CL94" s="112"/>
      <c r="CM94" s="112"/>
      <c r="CN94" s="112"/>
      <c r="CO94" s="112"/>
      <c r="CP94" s="112"/>
    </row>
    <row r="95" spans="1:94" s="92" customFormat="1" ht="13.8">
      <c r="A95" s="31"/>
      <c r="B95" s="116"/>
      <c r="C95" s="31"/>
      <c r="D95" s="6"/>
      <c r="E95" s="55"/>
      <c r="F95" s="56"/>
      <c r="G95" s="55"/>
      <c r="H95" s="55"/>
      <c r="I95" s="57"/>
      <c r="J95" s="56"/>
      <c r="K95" s="69"/>
      <c r="L95" s="70"/>
      <c r="M95" s="38"/>
      <c r="N95" s="32"/>
      <c r="O95" s="32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91"/>
      <c r="AJ95" s="91"/>
      <c r="AK95" s="91"/>
      <c r="AL95" s="91"/>
      <c r="AM95" s="91"/>
      <c r="AN95" s="91"/>
      <c r="AO95" s="91"/>
      <c r="AP95" s="91"/>
      <c r="AQ95" s="91"/>
      <c r="AR95" s="91"/>
      <c r="AS95" s="91"/>
      <c r="AT95" s="91"/>
      <c r="AU95" s="91"/>
      <c r="AV95" s="91"/>
      <c r="AW95" s="91"/>
      <c r="AX95" s="91"/>
      <c r="AY95" s="91"/>
      <c r="AZ95" s="91"/>
      <c r="BA95" s="91"/>
      <c r="BB95" s="91"/>
      <c r="BC95" s="91"/>
      <c r="BD95" s="91"/>
      <c r="BE95" s="91"/>
      <c r="BF95" s="91"/>
      <c r="BG95" s="91"/>
      <c r="BH95" s="91"/>
      <c r="BI95" s="91"/>
      <c r="BJ95" s="91"/>
      <c r="BK95" s="91"/>
      <c r="BL95" s="91"/>
      <c r="BM95" s="91"/>
      <c r="BN95" s="91"/>
      <c r="BO95" s="91"/>
      <c r="BP95" s="91"/>
      <c r="BQ95" s="91"/>
      <c r="BR95" s="91"/>
      <c r="BS95" s="91"/>
      <c r="BT95" s="91"/>
      <c r="BU95" s="91"/>
      <c r="BV95" s="91"/>
      <c r="BW95" s="91"/>
      <c r="BX95" s="91"/>
      <c r="BY95" s="91"/>
      <c r="BZ95" s="91"/>
      <c r="CA95" s="91"/>
      <c r="CB95" s="91"/>
      <c r="CC95" s="91"/>
      <c r="CD95" s="91"/>
      <c r="CE95" s="91"/>
      <c r="CF95" s="91"/>
      <c r="CG95" s="91"/>
      <c r="CH95" s="91"/>
      <c r="CI95" s="91"/>
      <c r="CJ95" s="91"/>
      <c r="CK95" s="91"/>
      <c r="CL95" s="91"/>
      <c r="CM95" s="91"/>
      <c r="CN95" s="91"/>
      <c r="CO95" s="91"/>
      <c r="CP95" s="91"/>
    </row>
    <row r="96" spans="1:94" s="92" customFormat="1" ht="15" customHeight="1">
      <c r="A96" s="31"/>
      <c r="B96" s="248" t="s">
        <v>102</v>
      </c>
      <c r="C96" s="248"/>
      <c r="D96" s="248"/>
      <c r="E96" s="60"/>
      <c r="F96" s="61"/>
      <c r="G96" s="60"/>
      <c r="H96" s="60"/>
      <c r="I96" s="62"/>
      <c r="J96" s="61"/>
      <c r="K96" s="63"/>
      <c r="L96" s="64"/>
      <c r="M96" s="24"/>
      <c r="N96" s="25"/>
      <c r="O96" s="25"/>
      <c r="P96" s="91"/>
      <c r="Q96" s="91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  <c r="AD96" s="91"/>
      <c r="AE96" s="91"/>
      <c r="AF96" s="91"/>
      <c r="AG96" s="91"/>
      <c r="AH96" s="91"/>
      <c r="AI96" s="91"/>
      <c r="AJ96" s="91"/>
      <c r="AK96" s="91"/>
      <c r="AL96" s="91"/>
      <c r="AM96" s="91"/>
      <c r="AN96" s="91"/>
      <c r="AO96" s="91"/>
      <c r="AP96" s="91"/>
      <c r="AQ96" s="91"/>
      <c r="AR96" s="91"/>
      <c r="AS96" s="91"/>
      <c r="AT96" s="91"/>
      <c r="AU96" s="91"/>
      <c r="AV96" s="91"/>
      <c r="AW96" s="91"/>
      <c r="AX96" s="91"/>
      <c r="AY96" s="91"/>
      <c r="AZ96" s="91"/>
      <c r="BA96" s="91"/>
      <c r="BB96" s="91"/>
      <c r="BC96" s="91"/>
      <c r="BD96" s="91"/>
      <c r="BE96" s="91"/>
      <c r="BF96" s="91"/>
      <c r="BG96" s="91"/>
      <c r="BH96" s="91"/>
      <c r="BI96" s="91"/>
      <c r="BJ96" s="91"/>
      <c r="BK96" s="91"/>
      <c r="BL96" s="91"/>
      <c r="BM96" s="91"/>
      <c r="BN96" s="91"/>
      <c r="BO96" s="91"/>
      <c r="BP96" s="91"/>
      <c r="BQ96" s="91"/>
      <c r="BR96" s="91"/>
      <c r="BS96" s="91"/>
      <c r="BT96" s="91"/>
      <c r="BU96" s="91"/>
      <c r="BV96" s="91"/>
      <c r="BW96" s="91"/>
      <c r="BX96" s="91"/>
      <c r="BY96" s="91"/>
      <c r="BZ96" s="91"/>
      <c r="CA96" s="91"/>
      <c r="CB96" s="91"/>
      <c r="CC96" s="91"/>
      <c r="CD96" s="91"/>
      <c r="CE96" s="91"/>
      <c r="CF96" s="91"/>
      <c r="CG96" s="91"/>
      <c r="CH96" s="91"/>
      <c r="CI96" s="91"/>
      <c r="CJ96" s="91"/>
      <c r="CK96" s="91"/>
      <c r="CL96" s="91"/>
      <c r="CM96" s="91"/>
      <c r="CN96" s="91"/>
      <c r="CO96" s="91"/>
      <c r="CP96" s="91"/>
    </row>
    <row r="97" spans="1:94" s="91" customFormat="1" ht="39.6">
      <c r="A97" s="31"/>
      <c r="B97" s="71"/>
      <c r="C97" s="31" t="s">
        <v>103</v>
      </c>
      <c r="D97" s="32" t="s">
        <v>21</v>
      </c>
      <c r="E97" s="32" t="s">
        <v>150</v>
      </c>
      <c r="F97" s="33">
        <v>40821</v>
      </c>
      <c r="G97" s="66">
        <v>43000000</v>
      </c>
      <c r="H97" s="34">
        <v>37051609.32</v>
      </c>
      <c r="I97" s="35" t="s">
        <v>131</v>
      </c>
      <c r="J97" s="36" t="s">
        <v>132</v>
      </c>
      <c r="K97" s="28" t="s">
        <v>104</v>
      </c>
      <c r="L97" s="37" t="s">
        <v>10</v>
      </c>
      <c r="M97" s="138">
        <v>46370</v>
      </c>
      <c r="N97" s="32" t="s">
        <v>105</v>
      </c>
      <c r="O97" s="32" t="s">
        <v>106</v>
      </c>
    </row>
    <row r="98" spans="1:94" s="92" customFormat="1" ht="13.8">
      <c r="A98" s="31"/>
      <c r="B98" s="116"/>
      <c r="C98" s="31"/>
      <c r="D98" s="6"/>
      <c r="E98" s="55"/>
      <c r="F98" s="56"/>
      <c r="G98" s="55"/>
      <c r="H98" s="55"/>
      <c r="I98" s="57"/>
      <c r="J98" s="56"/>
      <c r="K98" s="69"/>
      <c r="L98" s="70"/>
      <c r="M98" s="38"/>
      <c r="N98" s="32"/>
      <c r="O98" s="32"/>
      <c r="P98" s="91"/>
      <c r="Q98" s="91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  <c r="AC98" s="91"/>
      <c r="AD98" s="91"/>
      <c r="AE98" s="91"/>
      <c r="AF98" s="91"/>
      <c r="AG98" s="91"/>
      <c r="AH98" s="91"/>
      <c r="AI98" s="91"/>
      <c r="AJ98" s="91"/>
      <c r="AK98" s="91"/>
      <c r="AL98" s="91"/>
      <c r="AM98" s="91"/>
      <c r="AN98" s="91"/>
      <c r="AO98" s="91"/>
      <c r="AP98" s="91"/>
      <c r="AQ98" s="91"/>
      <c r="AR98" s="91"/>
      <c r="AS98" s="91"/>
      <c r="AT98" s="91"/>
      <c r="AU98" s="91"/>
      <c r="AV98" s="91"/>
      <c r="AW98" s="91"/>
      <c r="AX98" s="91"/>
      <c r="AY98" s="91"/>
      <c r="AZ98" s="91"/>
      <c r="BA98" s="91"/>
      <c r="BB98" s="91"/>
      <c r="BC98" s="91"/>
      <c r="BD98" s="91"/>
      <c r="BE98" s="91"/>
      <c r="BF98" s="91"/>
      <c r="BG98" s="91"/>
      <c r="BH98" s="91"/>
      <c r="BI98" s="91"/>
      <c r="BJ98" s="91"/>
      <c r="BK98" s="91"/>
      <c r="BL98" s="91"/>
      <c r="BM98" s="91"/>
      <c r="BN98" s="91"/>
      <c r="BO98" s="91"/>
      <c r="BP98" s="91"/>
      <c r="BQ98" s="91"/>
      <c r="BR98" s="91"/>
      <c r="BS98" s="91"/>
      <c r="BT98" s="91"/>
      <c r="BU98" s="91"/>
      <c r="BV98" s="91"/>
      <c r="BW98" s="91"/>
      <c r="BX98" s="91"/>
      <c r="BY98" s="91"/>
      <c r="BZ98" s="91"/>
      <c r="CA98" s="91"/>
      <c r="CB98" s="91"/>
      <c r="CC98" s="91"/>
      <c r="CD98" s="91"/>
      <c r="CE98" s="91"/>
      <c r="CF98" s="91"/>
      <c r="CG98" s="91"/>
      <c r="CH98" s="91"/>
      <c r="CI98" s="91"/>
      <c r="CJ98" s="91"/>
      <c r="CK98" s="91"/>
      <c r="CL98" s="91"/>
      <c r="CM98" s="91"/>
      <c r="CN98" s="91"/>
      <c r="CO98" s="91"/>
      <c r="CP98" s="91"/>
    </row>
    <row r="99" spans="1:94" s="92" customFormat="1" ht="15" customHeight="1">
      <c r="A99" s="31"/>
      <c r="B99" s="248" t="s">
        <v>107</v>
      </c>
      <c r="C99" s="248"/>
      <c r="D99" s="248"/>
      <c r="E99" s="60"/>
      <c r="F99" s="61"/>
      <c r="G99" s="60"/>
      <c r="H99" s="60"/>
      <c r="I99" s="62"/>
      <c r="J99" s="61"/>
      <c r="K99" s="63"/>
      <c r="L99" s="64"/>
      <c r="M99" s="24"/>
      <c r="N99" s="25"/>
      <c r="O99" s="25"/>
      <c r="P99" s="91"/>
      <c r="Q99" s="91"/>
      <c r="R99" s="91"/>
      <c r="S99" s="91"/>
      <c r="T99" s="91"/>
      <c r="U99" s="91"/>
      <c r="V99" s="91"/>
      <c r="W99" s="91"/>
      <c r="X99" s="91"/>
      <c r="Y99" s="91"/>
      <c r="Z99" s="91"/>
      <c r="AA99" s="91"/>
      <c r="AB99" s="91"/>
      <c r="AC99" s="91"/>
      <c r="AD99" s="91"/>
      <c r="AE99" s="91"/>
      <c r="AF99" s="91"/>
      <c r="AG99" s="91"/>
      <c r="AH99" s="91"/>
      <c r="AI99" s="91"/>
      <c r="AJ99" s="91"/>
      <c r="AK99" s="91"/>
      <c r="AL99" s="91"/>
      <c r="AM99" s="91"/>
      <c r="AN99" s="91"/>
      <c r="AO99" s="91"/>
      <c r="AP99" s="91"/>
      <c r="AQ99" s="91"/>
      <c r="AR99" s="91"/>
      <c r="AS99" s="91"/>
      <c r="AT99" s="91"/>
      <c r="AU99" s="91"/>
      <c r="AV99" s="91"/>
      <c r="AW99" s="91"/>
      <c r="AX99" s="91"/>
      <c r="AY99" s="91"/>
      <c r="AZ99" s="91"/>
      <c r="BA99" s="91"/>
      <c r="BB99" s="91"/>
      <c r="BC99" s="91"/>
      <c r="BD99" s="91"/>
      <c r="BE99" s="91"/>
      <c r="BF99" s="91"/>
      <c r="BG99" s="91"/>
      <c r="BH99" s="91"/>
      <c r="BI99" s="91"/>
      <c r="BJ99" s="91"/>
      <c r="BK99" s="91"/>
      <c r="BL99" s="91"/>
      <c r="BM99" s="91"/>
      <c r="BN99" s="91"/>
      <c r="BO99" s="91"/>
      <c r="BP99" s="91"/>
      <c r="BQ99" s="91"/>
      <c r="BR99" s="91"/>
      <c r="BS99" s="91"/>
      <c r="BT99" s="91"/>
      <c r="BU99" s="91"/>
      <c r="BV99" s="91"/>
      <c r="BW99" s="91"/>
      <c r="BX99" s="91"/>
      <c r="BY99" s="91"/>
      <c r="BZ99" s="91"/>
      <c r="CA99" s="91"/>
      <c r="CB99" s="91"/>
      <c r="CC99" s="91"/>
      <c r="CD99" s="91"/>
      <c r="CE99" s="91"/>
      <c r="CF99" s="91"/>
      <c r="CG99" s="91"/>
      <c r="CH99" s="91"/>
      <c r="CI99" s="91"/>
      <c r="CJ99" s="91"/>
      <c r="CK99" s="91"/>
      <c r="CL99" s="91"/>
      <c r="CM99" s="91"/>
      <c r="CN99" s="91"/>
      <c r="CO99" s="91"/>
      <c r="CP99" s="91"/>
    </row>
    <row r="100" spans="1:94" s="92" customFormat="1">
      <c r="A100" s="31"/>
      <c r="B100" s="71"/>
      <c r="C100" s="31"/>
      <c r="D100" s="32"/>
      <c r="E100" s="32"/>
      <c r="F100" s="33"/>
      <c r="G100" s="66"/>
      <c r="H100" s="66"/>
      <c r="I100" s="67"/>
      <c r="J100" s="68"/>
      <c r="K100" s="28"/>
      <c r="L100" s="37"/>
      <c r="M100" s="38"/>
      <c r="N100" s="32"/>
      <c r="O100" s="32"/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91"/>
      <c r="AK100" s="91"/>
      <c r="AL100" s="91"/>
      <c r="AM100" s="91"/>
      <c r="AN100" s="91"/>
      <c r="AO100" s="91"/>
      <c r="AP100" s="91"/>
      <c r="AQ100" s="91"/>
      <c r="AR100" s="91"/>
      <c r="AS100" s="91"/>
      <c r="AT100" s="91"/>
      <c r="AU100" s="91"/>
      <c r="AV100" s="91"/>
      <c r="AW100" s="91"/>
      <c r="AX100" s="91"/>
      <c r="AY100" s="91"/>
      <c r="AZ100" s="91"/>
      <c r="BA100" s="91"/>
      <c r="BB100" s="91"/>
      <c r="BC100" s="91"/>
      <c r="BD100" s="91"/>
      <c r="BE100" s="91"/>
      <c r="BF100" s="91"/>
      <c r="BG100" s="91"/>
      <c r="BH100" s="91"/>
      <c r="BI100" s="91"/>
      <c r="BJ100" s="91"/>
      <c r="BK100" s="91"/>
      <c r="BL100" s="91"/>
      <c r="BM100" s="91"/>
      <c r="BN100" s="91"/>
      <c r="BO100" s="91"/>
      <c r="BP100" s="91"/>
      <c r="BQ100" s="91"/>
      <c r="BR100" s="91"/>
      <c r="BS100" s="91"/>
      <c r="BT100" s="91"/>
      <c r="BU100" s="91"/>
      <c r="BV100" s="91"/>
      <c r="BW100" s="91"/>
      <c r="BX100" s="91"/>
      <c r="BY100" s="91"/>
      <c r="BZ100" s="91"/>
      <c r="CA100" s="91"/>
      <c r="CB100" s="91"/>
      <c r="CC100" s="91"/>
      <c r="CD100" s="91"/>
      <c r="CE100" s="91"/>
      <c r="CF100" s="91"/>
      <c r="CG100" s="91"/>
      <c r="CH100" s="91"/>
      <c r="CI100" s="91"/>
      <c r="CJ100" s="91"/>
      <c r="CK100" s="91"/>
      <c r="CL100" s="91"/>
      <c r="CM100" s="91"/>
      <c r="CN100" s="91"/>
      <c r="CO100" s="91"/>
      <c r="CP100" s="91"/>
    </row>
    <row r="101" spans="1:94" s="92" customFormat="1" ht="39.6">
      <c r="A101" s="31"/>
      <c r="B101" s="27" t="s">
        <v>108</v>
      </c>
      <c r="C101" s="31" t="s">
        <v>159</v>
      </c>
      <c r="D101" s="32" t="s">
        <v>7</v>
      </c>
      <c r="E101" s="32" t="s">
        <v>149</v>
      </c>
      <c r="F101" s="33">
        <v>35795</v>
      </c>
      <c r="G101" s="66">
        <v>1452504.37</v>
      </c>
      <c r="H101" s="66">
        <f>G101</f>
        <v>1452504.37</v>
      </c>
      <c r="I101" s="35" t="s">
        <v>133</v>
      </c>
      <c r="J101" s="36">
        <v>35675</v>
      </c>
      <c r="K101" s="94">
        <v>7.4999999999999997E-2</v>
      </c>
      <c r="L101" s="37" t="s">
        <v>109</v>
      </c>
      <c r="M101" s="138">
        <v>42359</v>
      </c>
      <c r="N101" s="32" t="s">
        <v>110</v>
      </c>
      <c r="O101" s="32" t="s">
        <v>111</v>
      </c>
      <c r="P101" s="91"/>
      <c r="Q101" s="91"/>
      <c r="R101" s="91"/>
      <c r="S101" s="91"/>
      <c r="T101" s="91"/>
      <c r="U101" s="91"/>
      <c r="V101" s="91"/>
      <c r="W101" s="91"/>
      <c r="X101" s="91"/>
      <c r="Y101" s="91"/>
      <c r="Z101" s="91"/>
      <c r="AA101" s="91"/>
      <c r="AB101" s="91"/>
      <c r="AC101" s="91"/>
      <c r="AD101" s="91"/>
      <c r="AE101" s="91"/>
      <c r="AF101" s="91"/>
      <c r="AG101" s="91"/>
      <c r="AH101" s="91"/>
      <c r="AI101" s="91"/>
      <c r="AJ101" s="91"/>
      <c r="AK101" s="91"/>
      <c r="AL101" s="91"/>
      <c r="AM101" s="91"/>
      <c r="AN101" s="91"/>
      <c r="AO101" s="91"/>
      <c r="AP101" s="91"/>
      <c r="AQ101" s="91"/>
      <c r="AR101" s="91"/>
      <c r="AS101" s="91"/>
      <c r="AT101" s="91"/>
      <c r="AU101" s="91"/>
      <c r="AV101" s="91"/>
      <c r="AW101" s="91"/>
      <c r="AX101" s="91"/>
      <c r="AY101" s="91"/>
      <c r="AZ101" s="91"/>
      <c r="BA101" s="91"/>
      <c r="BB101" s="91"/>
      <c r="BC101" s="91"/>
      <c r="BD101" s="91"/>
      <c r="BE101" s="91"/>
      <c r="BF101" s="91"/>
      <c r="BG101" s="91"/>
      <c r="BH101" s="91"/>
      <c r="BI101" s="91"/>
      <c r="BJ101" s="91"/>
      <c r="BK101" s="91"/>
      <c r="BL101" s="91"/>
      <c r="BM101" s="91"/>
      <c r="BN101" s="91"/>
      <c r="BO101" s="91"/>
      <c r="BP101" s="91"/>
      <c r="BQ101" s="91"/>
      <c r="BR101" s="91"/>
      <c r="BS101" s="91"/>
      <c r="BT101" s="91"/>
      <c r="BU101" s="91"/>
      <c r="BV101" s="91"/>
      <c r="BW101" s="91"/>
      <c r="BX101" s="91"/>
      <c r="BY101" s="91"/>
      <c r="BZ101" s="91"/>
      <c r="CA101" s="91"/>
      <c r="CB101" s="91"/>
      <c r="CC101" s="91"/>
      <c r="CD101" s="91"/>
      <c r="CE101" s="91"/>
      <c r="CF101" s="91"/>
      <c r="CG101" s="91"/>
      <c r="CH101" s="91"/>
      <c r="CI101" s="91"/>
      <c r="CJ101" s="91"/>
      <c r="CK101" s="91"/>
      <c r="CL101" s="91"/>
      <c r="CM101" s="91"/>
      <c r="CN101" s="91"/>
      <c r="CO101" s="91"/>
      <c r="CP101" s="91"/>
    </row>
    <row r="102" spans="1:94" s="92" customFormat="1" ht="13.8">
      <c r="A102" s="31"/>
      <c r="B102" s="71"/>
      <c r="C102" s="31"/>
      <c r="D102" s="6"/>
      <c r="E102" s="55"/>
      <c r="F102" s="56"/>
      <c r="G102" s="55"/>
      <c r="H102" s="55"/>
      <c r="I102" s="57"/>
      <c r="J102" s="56"/>
      <c r="K102" s="28"/>
      <c r="L102" s="37"/>
      <c r="M102" s="38"/>
      <c r="N102" s="32"/>
      <c r="O102" s="32"/>
      <c r="P102" s="91"/>
      <c r="Q102" s="91"/>
      <c r="R102" s="91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  <c r="AC102" s="91"/>
      <c r="AD102" s="91"/>
      <c r="AE102" s="91"/>
      <c r="AF102" s="91"/>
      <c r="AG102" s="91"/>
      <c r="AH102" s="91"/>
      <c r="AI102" s="91"/>
      <c r="AJ102" s="91"/>
      <c r="AK102" s="91"/>
      <c r="AL102" s="91"/>
      <c r="AM102" s="91"/>
      <c r="AN102" s="91"/>
      <c r="AO102" s="91"/>
      <c r="AP102" s="91"/>
      <c r="AQ102" s="91"/>
      <c r="AR102" s="91"/>
      <c r="AS102" s="91"/>
      <c r="AT102" s="91"/>
      <c r="AU102" s="91"/>
      <c r="AV102" s="91"/>
      <c r="AW102" s="91"/>
      <c r="AX102" s="91"/>
      <c r="AY102" s="91"/>
      <c r="AZ102" s="91"/>
      <c r="BA102" s="91"/>
      <c r="BB102" s="91"/>
      <c r="BC102" s="91"/>
      <c r="BD102" s="91"/>
      <c r="BE102" s="91"/>
      <c r="BF102" s="91"/>
      <c r="BG102" s="91"/>
      <c r="BH102" s="91"/>
      <c r="BI102" s="91"/>
      <c r="BJ102" s="91"/>
      <c r="BK102" s="91"/>
      <c r="BL102" s="91"/>
      <c r="BM102" s="91"/>
      <c r="BN102" s="91"/>
      <c r="BO102" s="91"/>
      <c r="BP102" s="91"/>
      <c r="BQ102" s="91"/>
      <c r="BR102" s="91"/>
      <c r="BS102" s="91"/>
      <c r="BT102" s="91"/>
      <c r="BU102" s="91"/>
      <c r="BV102" s="91"/>
      <c r="BW102" s="91"/>
      <c r="BX102" s="91"/>
      <c r="BY102" s="91"/>
      <c r="BZ102" s="91"/>
      <c r="CA102" s="91"/>
      <c r="CB102" s="91"/>
      <c r="CC102" s="91"/>
      <c r="CD102" s="91"/>
      <c r="CE102" s="91"/>
      <c r="CF102" s="91"/>
      <c r="CG102" s="91"/>
      <c r="CH102" s="91"/>
      <c r="CI102" s="91"/>
      <c r="CJ102" s="91"/>
      <c r="CK102" s="91"/>
      <c r="CL102" s="91"/>
      <c r="CM102" s="91"/>
      <c r="CN102" s="91"/>
      <c r="CO102" s="91"/>
      <c r="CP102" s="91"/>
    </row>
    <row r="103" spans="1:94" s="122" customFormat="1">
      <c r="A103" s="6"/>
      <c r="B103" s="117"/>
      <c r="C103" s="6"/>
      <c r="D103" s="6"/>
      <c r="E103" s="6"/>
      <c r="F103" s="118"/>
      <c r="G103" s="6"/>
      <c r="H103" s="6"/>
      <c r="I103" s="119"/>
      <c r="J103" s="118"/>
      <c r="K103" s="120"/>
      <c r="L103" s="121"/>
      <c r="M103" s="6"/>
      <c r="N103" s="6"/>
      <c r="O103" s="6"/>
      <c r="P103" s="90"/>
      <c r="Q103" s="90"/>
      <c r="R103" s="90"/>
      <c r="S103" s="90"/>
      <c r="T103" s="90"/>
      <c r="U103" s="90"/>
      <c r="V103" s="90"/>
      <c r="W103" s="90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29"/>
      <c r="CH103" s="29"/>
      <c r="CI103" s="29"/>
      <c r="CJ103" s="29"/>
      <c r="CK103" s="29"/>
      <c r="CL103" s="29"/>
      <c r="CM103" s="29"/>
      <c r="CN103" s="29"/>
      <c r="CO103" s="29"/>
      <c r="CP103" s="29"/>
    </row>
    <row r="104" spans="1:94" s="122" customFormat="1" ht="13.8">
      <c r="A104" s="6"/>
      <c r="B104" s="247" t="s">
        <v>226</v>
      </c>
      <c r="C104" s="247"/>
      <c r="D104" s="247"/>
      <c r="E104" s="123"/>
      <c r="F104" s="123"/>
      <c r="G104" s="123"/>
      <c r="H104" s="123"/>
      <c r="I104" s="123"/>
      <c r="J104" s="123"/>
      <c r="K104" s="124"/>
      <c r="L104" s="125"/>
      <c r="M104" s="123"/>
      <c r="N104" s="123"/>
      <c r="O104" s="123"/>
      <c r="P104" s="90"/>
      <c r="Q104" s="90"/>
      <c r="R104" s="90"/>
      <c r="S104" s="90"/>
      <c r="T104" s="90"/>
      <c r="U104" s="90"/>
      <c r="V104" s="90"/>
      <c r="W104" s="90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  <c r="CH104" s="29"/>
      <c r="CI104" s="29"/>
      <c r="CJ104" s="29"/>
      <c r="CK104" s="29"/>
      <c r="CL104" s="29"/>
      <c r="CM104" s="29"/>
      <c r="CN104" s="29"/>
      <c r="CO104" s="29"/>
      <c r="CP104" s="29"/>
    </row>
    <row r="105" spans="1:94" s="122" customFormat="1">
      <c r="A105" s="6"/>
      <c r="B105" s="117"/>
      <c r="C105" s="6"/>
      <c r="D105" s="6"/>
      <c r="E105" s="6"/>
      <c r="F105" s="118"/>
      <c r="G105" s="6"/>
      <c r="H105" s="6"/>
      <c r="I105" s="119"/>
      <c r="J105" s="118"/>
      <c r="K105" s="120"/>
      <c r="L105" s="121"/>
      <c r="M105" s="6"/>
      <c r="N105" s="6"/>
      <c r="O105" s="6"/>
      <c r="P105" s="90"/>
      <c r="Q105" s="90"/>
      <c r="R105" s="90"/>
      <c r="S105" s="90"/>
      <c r="T105" s="90"/>
      <c r="U105" s="90"/>
      <c r="V105" s="90"/>
      <c r="W105" s="90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29"/>
      <c r="CH105" s="29"/>
      <c r="CI105" s="29"/>
      <c r="CJ105" s="29"/>
      <c r="CK105" s="29"/>
      <c r="CL105" s="29"/>
      <c r="CM105" s="29"/>
      <c r="CN105" s="29"/>
      <c r="CO105" s="29"/>
      <c r="CP105" s="29"/>
    </row>
    <row r="106" spans="1:94" s="122" customFormat="1" ht="13.8">
      <c r="A106" s="6"/>
      <c r="B106" s="117"/>
      <c r="C106" s="249" t="s">
        <v>25</v>
      </c>
      <c r="D106" s="250"/>
      <c r="E106" s="152"/>
      <c r="F106" s="60"/>
      <c r="G106" s="61"/>
      <c r="H106" s="60"/>
      <c r="I106" s="60"/>
      <c r="J106" s="62"/>
      <c r="K106" s="61"/>
      <c r="L106" s="63"/>
      <c r="M106" s="64"/>
      <c r="N106" s="24"/>
      <c r="O106" s="25"/>
      <c r="P106" s="90"/>
      <c r="Q106" s="90"/>
      <c r="R106" s="90"/>
      <c r="S106" s="90"/>
      <c r="T106" s="90"/>
      <c r="U106" s="90"/>
      <c r="V106" s="90"/>
      <c r="W106" s="90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  <c r="CH106" s="29"/>
      <c r="CI106" s="29"/>
      <c r="CJ106" s="29"/>
      <c r="CK106" s="29"/>
      <c r="CL106" s="29"/>
      <c r="CM106" s="29"/>
      <c r="CN106" s="29"/>
      <c r="CO106" s="29"/>
      <c r="CP106" s="29"/>
    </row>
    <row r="107" spans="1:94" s="122" customFormat="1">
      <c r="A107" s="6"/>
      <c r="B107" s="117"/>
      <c r="C107" s="224"/>
      <c r="D107" s="225"/>
      <c r="E107" s="6"/>
      <c r="F107" s="118"/>
      <c r="G107" s="6"/>
      <c r="H107" s="6"/>
      <c r="I107" s="119"/>
      <c r="J107" s="118"/>
      <c r="K107" s="120"/>
      <c r="L107" s="121"/>
      <c r="M107" s="6"/>
      <c r="N107" s="6"/>
      <c r="O107" s="6"/>
      <c r="P107" s="90"/>
      <c r="Q107" s="90"/>
      <c r="R107" s="90"/>
      <c r="S107" s="90"/>
      <c r="T107" s="90"/>
      <c r="U107" s="90"/>
      <c r="V107" s="90"/>
      <c r="W107" s="90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29"/>
      <c r="CH107" s="29"/>
      <c r="CI107" s="29"/>
      <c r="CJ107" s="29"/>
      <c r="CK107" s="29"/>
      <c r="CL107" s="29"/>
      <c r="CM107" s="29"/>
      <c r="CN107" s="29"/>
      <c r="CO107" s="29"/>
      <c r="CP107" s="29"/>
    </row>
    <row r="108" spans="1:94" s="122" customFormat="1" ht="26.4">
      <c r="A108" s="6"/>
      <c r="B108" s="117"/>
      <c r="C108" s="31" t="s">
        <v>26</v>
      </c>
      <c r="D108" s="222" t="s">
        <v>27</v>
      </c>
      <c r="E108" s="222" t="s">
        <v>150</v>
      </c>
      <c r="F108" s="221">
        <v>45036</v>
      </c>
      <c r="G108" s="220">
        <v>184038148.11000001</v>
      </c>
      <c r="H108" s="74">
        <v>177673947.31999999</v>
      </c>
      <c r="I108" s="83" t="s">
        <v>121</v>
      </c>
      <c r="J108" s="219">
        <v>44925</v>
      </c>
      <c r="K108" s="28" t="s">
        <v>28</v>
      </c>
      <c r="L108" s="76" t="s">
        <v>8</v>
      </c>
      <c r="M108" s="221">
        <v>48761</v>
      </c>
      <c r="N108" s="72" t="s">
        <v>273</v>
      </c>
      <c r="O108" s="72" t="s">
        <v>274</v>
      </c>
      <c r="P108" s="90"/>
      <c r="Q108" s="90"/>
      <c r="R108" s="90"/>
      <c r="S108" s="90"/>
      <c r="T108" s="90"/>
      <c r="U108" s="90"/>
      <c r="V108" s="90"/>
      <c r="W108" s="90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29"/>
      <c r="CH108" s="29"/>
      <c r="CI108" s="29"/>
      <c r="CJ108" s="29"/>
      <c r="CK108" s="29"/>
      <c r="CL108" s="29"/>
      <c r="CM108" s="29"/>
      <c r="CN108" s="29"/>
      <c r="CO108" s="29"/>
      <c r="CP108" s="29"/>
    </row>
    <row r="109" spans="1:94" s="122" customFormat="1">
      <c r="A109" s="6"/>
      <c r="B109" s="117"/>
      <c r="C109" s="224"/>
      <c r="D109" s="225"/>
      <c r="E109" s="6"/>
      <c r="F109" s="118"/>
      <c r="G109" s="6"/>
      <c r="H109" s="6"/>
      <c r="I109" s="119"/>
      <c r="J109" s="118"/>
      <c r="K109" s="120"/>
      <c r="L109" s="121"/>
      <c r="M109" s="6"/>
      <c r="N109" s="6"/>
      <c r="O109" s="6"/>
      <c r="P109" s="90"/>
      <c r="Q109" s="90"/>
      <c r="R109" s="90"/>
      <c r="S109" s="90"/>
      <c r="T109" s="90"/>
      <c r="U109" s="90"/>
      <c r="V109" s="90"/>
      <c r="W109" s="90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G109" s="29"/>
      <c r="CH109" s="29"/>
      <c r="CI109" s="29"/>
      <c r="CJ109" s="29"/>
      <c r="CK109" s="29"/>
      <c r="CL109" s="29"/>
      <c r="CM109" s="29"/>
      <c r="CN109" s="29"/>
      <c r="CO109" s="29"/>
      <c r="CP109" s="29"/>
    </row>
    <row r="110" spans="1:94" s="122" customFormat="1" ht="15" customHeight="1">
      <c r="A110" s="6"/>
      <c r="B110" s="248" t="s">
        <v>33</v>
      </c>
      <c r="C110" s="248"/>
      <c r="D110" s="248"/>
      <c r="E110" s="60"/>
      <c r="F110" s="61"/>
      <c r="G110" s="60"/>
      <c r="H110" s="60"/>
      <c r="I110" s="62"/>
      <c r="J110" s="61"/>
      <c r="K110" s="80"/>
      <c r="L110" s="23"/>
      <c r="M110" s="24"/>
      <c r="N110" s="25"/>
      <c r="O110" s="25"/>
      <c r="P110" s="90"/>
      <c r="Q110" s="90"/>
      <c r="R110" s="90"/>
      <c r="S110" s="90"/>
      <c r="T110" s="90"/>
      <c r="U110" s="90"/>
      <c r="V110" s="90"/>
      <c r="W110" s="90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29"/>
      <c r="BX110" s="29"/>
      <c r="BY110" s="29"/>
      <c r="BZ110" s="29"/>
      <c r="CA110" s="29"/>
      <c r="CB110" s="29"/>
      <c r="CC110" s="29"/>
      <c r="CD110" s="29"/>
      <c r="CE110" s="29"/>
      <c r="CF110" s="29"/>
      <c r="CG110" s="29"/>
      <c r="CH110" s="29"/>
      <c r="CI110" s="29"/>
      <c r="CJ110" s="29"/>
      <c r="CK110" s="29"/>
      <c r="CL110" s="29"/>
      <c r="CM110" s="29"/>
      <c r="CN110" s="29"/>
      <c r="CO110" s="29"/>
      <c r="CP110" s="29"/>
    </row>
    <row r="111" spans="1:94" s="122" customFormat="1">
      <c r="A111" s="6"/>
      <c r="B111" s="65"/>
      <c r="C111" s="31"/>
      <c r="D111" s="32"/>
      <c r="E111" s="32"/>
      <c r="F111" s="33"/>
      <c r="G111" s="66"/>
      <c r="H111" s="66"/>
      <c r="I111" s="67"/>
      <c r="J111" s="68"/>
      <c r="K111" s="69"/>
      <c r="L111" s="70"/>
      <c r="M111" s="38"/>
      <c r="N111" s="32"/>
      <c r="O111" s="32"/>
      <c r="P111" s="90"/>
      <c r="Q111" s="90"/>
      <c r="R111" s="90"/>
      <c r="S111" s="90"/>
      <c r="T111" s="90"/>
      <c r="U111" s="90"/>
      <c r="V111" s="90"/>
      <c r="W111" s="90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G111" s="29"/>
      <c r="CH111" s="29"/>
      <c r="CI111" s="29"/>
      <c r="CJ111" s="29"/>
      <c r="CK111" s="29"/>
      <c r="CL111" s="29"/>
      <c r="CM111" s="29"/>
      <c r="CN111" s="29"/>
      <c r="CO111" s="29"/>
      <c r="CP111" s="29"/>
    </row>
    <row r="112" spans="1:94" s="122" customFormat="1" ht="26.4">
      <c r="A112" s="6"/>
      <c r="B112" s="71">
        <v>11513</v>
      </c>
      <c r="C112" s="31" t="s">
        <v>34</v>
      </c>
      <c r="D112" s="32" t="s">
        <v>7</v>
      </c>
      <c r="E112" s="32" t="s">
        <v>150</v>
      </c>
      <c r="F112" s="33">
        <v>41716</v>
      </c>
      <c r="G112" s="66">
        <v>540000000</v>
      </c>
      <c r="H112" s="34">
        <v>536000000</v>
      </c>
      <c r="I112" s="35" t="s">
        <v>122</v>
      </c>
      <c r="J112" s="36">
        <v>41635</v>
      </c>
      <c r="K112" s="28" t="s">
        <v>37</v>
      </c>
      <c r="L112" s="37" t="s">
        <v>38</v>
      </c>
      <c r="M112" s="138">
        <v>49114</v>
      </c>
      <c r="N112" s="32" t="s">
        <v>39</v>
      </c>
      <c r="O112" s="32" t="s">
        <v>40</v>
      </c>
      <c r="P112" s="90"/>
      <c r="Q112" s="90"/>
      <c r="R112" s="90"/>
      <c r="S112" s="90"/>
      <c r="T112" s="90"/>
      <c r="U112" s="90"/>
      <c r="V112" s="90"/>
      <c r="W112" s="90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29"/>
      <c r="BX112" s="29"/>
      <c r="BY112" s="29"/>
      <c r="BZ112" s="29"/>
      <c r="CA112" s="29"/>
      <c r="CB112" s="29"/>
      <c r="CC112" s="29"/>
      <c r="CD112" s="29"/>
      <c r="CE112" s="29"/>
      <c r="CF112" s="29"/>
      <c r="CG112" s="29"/>
      <c r="CH112" s="29"/>
      <c r="CI112" s="29"/>
      <c r="CJ112" s="29"/>
      <c r="CK112" s="29"/>
      <c r="CL112" s="29"/>
      <c r="CM112" s="29"/>
      <c r="CN112" s="29"/>
      <c r="CO112" s="29"/>
      <c r="CP112" s="29"/>
    </row>
    <row r="113" spans="1:94" s="122" customFormat="1" ht="26.4">
      <c r="A113" s="6"/>
      <c r="B113" s="71"/>
      <c r="C113" s="31" t="s">
        <v>34</v>
      </c>
      <c r="D113" s="32" t="s">
        <v>41</v>
      </c>
      <c r="E113" s="32" t="s">
        <v>150</v>
      </c>
      <c r="F113" s="33">
        <v>41765</v>
      </c>
      <c r="G113" s="66">
        <v>632000000</v>
      </c>
      <c r="H113" s="34">
        <v>609801665.26999998</v>
      </c>
      <c r="I113" s="35" t="s">
        <v>123</v>
      </c>
      <c r="J113" s="36">
        <v>41635</v>
      </c>
      <c r="K113" s="28" t="s">
        <v>28</v>
      </c>
      <c r="L113" s="37" t="s">
        <v>10</v>
      </c>
      <c r="M113" s="138">
        <v>47273</v>
      </c>
      <c r="N113" s="32" t="s">
        <v>42</v>
      </c>
      <c r="O113" s="32" t="s">
        <v>43</v>
      </c>
      <c r="P113" s="126"/>
      <c r="Q113" s="89"/>
      <c r="R113" s="90"/>
      <c r="S113" s="90"/>
      <c r="T113" s="90"/>
      <c r="U113" s="90"/>
      <c r="V113" s="90"/>
      <c r="W113" s="90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  <c r="CH113" s="29"/>
      <c r="CI113" s="29"/>
      <c r="CJ113" s="29"/>
      <c r="CK113" s="29"/>
      <c r="CL113" s="29"/>
      <c r="CM113" s="29"/>
      <c r="CN113" s="29"/>
      <c r="CO113" s="29"/>
      <c r="CP113" s="29"/>
    </row>
    <row r="114" spans="1:94" s="122" customFormat="1" ht="26.4">
      <c r="A114" s="6"/>
      <c r="B114" s="71"/>
      <c r="C114" s="31" t="s">
        <v>34</v>
      </c>
      <c r="D114" s="32" t="s">
        <v>36</v>
      </c>
      <c r="E114" s="32" t="s">
        <v>150</v>
      </c>
      <c r="F114" s="33">
        <v>41800</v>
      </c>
      <c r="G114" s="66">
        <v>271000000</v>
      </c>
      <c r="H114" s="34">
        <v>255769230</v>
      </c>
      <c r="I114" s="35" t="s">
        <v>123</v>
      </c>
      <c r="J114" s="36">
        <v>41635</v>
      </c>
      <c r="K114" s="28" t="s">
        <v>44</v>
      </c>
      <c r="L114" s="37" t="s">
        <v>38</v>
      </c>
      <c r="M114" s="138">
        <v>49104</v>
      </c>
      <c r="N114" s="32" t="s">
        <v>45</v>
      </c>
      <c r="O114" s="32" t="s">
        <v>46</v>
      </c>
      <c r="P114" s="90"/>
      <c r="Q114" s="90"/>
      <c r="R114" s="90"/>
      <c r="S114" s="90"/>
      <c r="T114" s="90"/>
      <c r="U114" s="90"/>
      <c r="V114" s="90"/>
      <c r="W114" s="90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29"/>
      <c r="BT114" s="29"/>
      <c r="BU114" s="29"/>
      <c r="BV114" s="29"/>
      <c r="BW114" s="29"/>
      <c r="BX114" s="29"/>
      <c r="BY114" s="29"/>
      <c r="BZ114" s="29"/>
      <c r="CA114" s="29"/>
      <c r="CB114" s="29"/>
      <c r="CC114" s="29"/>
      <c r="CD114" s="29"/>
      <c r="CE114" s="29"/>
      <c r="CF114" s="29"/>
      <c r="CG114" s="29"/>
      <c r="CH114" s="29"/>
      <c r="CI114" s="29"/>
      <c r="CJ114" s="29"/>
      <c r="CK114" s="29"/>
      <c r="CL114" s="29"/>
      <c r="CM114" s="29"/>
      <c r="CN114" s="29"/>
      <c r="CO114" s="29"/>
      <c r="CP114" s="29"/>
    </row>
    <row r="115" spans="1:94" s="122" customFormat="1" ht="26.4">
      <c r="A115" s="6"/>
      <c r="B115" s="71"/>
      <c r="C115" s="31" t="s">
        <v>34</v>
      </c>
      <c r="D115" s="72" t="s">
        <v>266</v>
      </c>
      <c r="E115" s="214" t="s">
        <v>150</v>
      </c>
      <c r="F115" s="218">
        <v>44995</v>
      </c>
      <c r="G115" s="216">
        <v>711578778</v>
      </c>
      <c r="H115" s="217">
        <f>165834397+524187279.01</f>
        <v>690021676.00999999</v>
      </c>
      <c r="I115" s="83" t="s">
        <v>136</v>
      </c>
      <c r="J115" s="215">
        <v>44909</v>
      </c>
      <c r="K115" s="28" t="s">
        <v>267</v>
      </c>
      <c r="L115" s="160" t="s">
        <v>10</v>
      </c>
      <c r="M115" s="218">
        <v>50543</v>
      </c>
      <c r="N115" s="72" t="s">
        <v>268</v>
      </c>
      <c r="O115" s="223" t="s">
        <v>275</v>
      </c>
      <c r="P115" s="90"/>
      <c r="Q115" s="90"/>
      <c r="R115" s="90"/>
      <c r="S115" s="90"/>
      <c r="T115" s="90"/>
      <c r="U115" s="90"/>
      <c r="V115" s="90"/>
      <c r="W115" s="90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29"/>
      <c r="CH115" s="29"/>
      <c r="CI115" s="29"/>
      <c r="CJ115" s="29"/>
      <c r="CK115" s="29"/>
      <c r="CL115" s="29"/>
      <c r="CM115" s="29"/>
      <c r="CN115" s="29"/>
      <c r="CO115" s="29"/>
      <c r="CP115" s="29"/>
    </row>
    <row r="116" spans="1:94" s="122" customFormat="1">
      <c r="A116" s="6"/>
      <c r="B116" s="117"/>
      <c r="C116" s="6"/>
      <c r="D116" s="6"/>
      <c r="E116" s="6"/>
      <c r="F116" s="118"/>
      <c r="G116" s="6"/>
      <c r="H116" s="6"/>
      <c r="I116" s="119"/>
      <c r="J116" s="118"/>
      <c r="K116" s="120"/>
      <c r="L116" s="121"/>
      <c r="M116" s="6"/>
      <c r="N116" s="6"/>
      <c r="O116" s="6"/>
      <c r="P116" s="90"/>
      <c r="Q116" s="90"/>
      <c r="R116" s="90"/>
      <c r="S116" s="90"/>
      <c r="T116" s="90"/>
      <c r="U116" s="90"/>
      <c r="V116" s="90"/>
      <c r="W116" s="90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29"/>
      <c r="CH116" s="29"/>
      <c r="CI116" s="29"/>
      <c r="CJ116" s="29"/>
      <c r="CK116" s="29"/>
      <c r="CL116" s="29"/>
      <c r="CM116" s="29"/>
      <c r="CN116" s="29"/>
      <c r="CO116" s="29"/>
      <c r="CP116" s="29"/>
    </row>
    <row r="117" spans="1:94" ht="15" customHeight="1">
      <c r="A117" s="31"/>
      <c r="B117" s="248" t="s">
        <v>201</v>
      </c>
      <c r="C117" s="248"/>
      <c r="D117" s="248"/>
      <c r="E117" s="60"/>
      <c r="F117" s="61"/>
      <c r="G117" s="60"/>
      <c r="H117" s="60"/>
      <c r="I117" s="62"/>
      <c r="J117" s="61"/>
      <c r="K117" s="80"/>
      <c r="L117" s="23"/>
      <c r="M117" s="24"/>
      <c r="N117" s="25"/>
      <c r="O117" s="25"/>
    </row>
    <row r="118" spans="1:94">
      <c r="A118" s="31"/>
      <c r="B118" s="71"/>
      <c r="C118" s="31"/>
      <c r="D118" s="32"/>
      <c r="E118" s="32"/>
      <c r="F118" s="33"/>
      <c r="G118" s="66"/>
      <c r="H118" s="66"/>
      <c r="I118" s="67"/>
      <c r="J118" s="68"/>
      <c r="K118" s="28"/>
      <c r="L118" s="37"/>
      <c r="M118" s="38"/>
      <c r="N118" s="32"/>
      <c r="O118" s="32"/>
    </row>
    <row r="119" spans="1:94" ht="26.4">
      <c r="A119" s="31"/>
      <c r="B119" s="71"/>
      <c r="C119" s="82" t="s">
        <v>202</v>
      </c>
      <c r="D119" s="72" t="s">
        <v>7</v>
      </c>
      <c r="E119" s="72" t="s">
        <v>150</v>
      </c>
      <c r="F119" s="142">
        <v>43628</v>
      </c>
      <c r="G119" s="143">
        <v>88100000</v>
      </c>
      <c r="H119" s="143">
        <v>88100000</v>
      </c>
      <c r="I119" s="83" t="s">
        <v>203</v>
      </c>
      <c r="J119" s="141">
        <v>43367</v>
      </c>
      <c r="K119" s="84" t="s">
        <v>204</v>
      </c>
      <c r="L119" s="76" t="s">
        <v>8</v>
      </c>
      <c r="M119" s="2">
        <v>47421</v>
      </c>
      <c r="N119" s="72" t="s">
        <v>205</v>
      </c>
      <c r="O119" s="72" t="s">
        <v>206</v>
      </c>
    </row>
    <row r="120" spans="1:94">
      <c r="A120" s="31"/>
      <c r="B120" s="71"/>
      <c r="C120" s="82"/>
      <c r="D120" s="72"/>
      <c r="E120" s="72"/>
      <c r="F120" s="142"/>
      <c r="G120" s="143"/>
      <c r="H120" s="143"/>
      <c r="I120" s="83"/>
      <c r="J120" s="141"/>
      <c r="K120" s="84"/>
      <c r="L120" s="76"/>
      <c r="M120" s="2"/>
      <c r="N120" s="72"/>
      <c r="O120" s="72"/>
    </row>
    <row r="121" spans="1:94" ht="26.4">
      <c r="A121" s="31"/>
      <c r="B121" s="71"/>
      <c r="C121" s="82" t="s">
        <v>202</v>
      </c>
      <c r="D121" s="72" t="s">
        <v>21</v>
      </c>
      <c r="E121" s="72" t="s">
        <v>150</v>
      </c>
      <c r="F121" s="142">
        <v>43629</v>
      </c>
      <c r="G121" s="143">
        <v>16811407.300000001</v>
      </c>
      <c r="H121" s="145">
        <v>16811407.300000001</v>
      </c>
      <c r="I121" s="83" t="s">
        <v>203</v>
      </c>
      <c r="J121" s="141">
        <v>43367</v>
      </c>
      <c r="K121" s="84" t="s">
        <v>207</v>
      </c>
      <c r="L121" s="76" t="s">
        <v>8</v>
      </c>
      <c r="M121" s="2">
        <v>47281</v>
      </c>
      <c r="N121" s="72" t="s">
        <v>208</v>
      </c>
      <c r="O121" s="72" t="s">
        <v>209</v>
      </c>
    </row>
    <row r="122" spans="1:94" ht="13.8">
      <c r="A122" s="31"/>
      <c r="B122" s="71"/>
      <c r="C122" s="31"/>
      <c r="D122" s="6"/>
      <c r="E122" s="55"/>
      <c r="F122" s="56"/>
      <c r="G122" s="55"/>
      <c r="H122" s="55"/>
      <c r="I122" s="57"/>
      <c r="J122" s="56"/>
      <c r="K122" s="28"/>
      <c r="L122" s="37"/>
      <c r="M122" s="38"/>
      <c r="N122" s="32"/>
      <c r="O122" s="32"/>
    </row>
    <row r="123" spans="1:94" s="122" customFormat="1" ht="13.8">
      <c r="A123" s="6"/>
      <c r="B123" s="248" t="s">
        <v>100</v>
      </c>
      <c r="C123" s="248"/>
      <c r="D123" s="248"/>
      <c r="E123" s="60"/>
      <c r="F123" s="61"/>
      <c r="G123" s="60"/>
      <c r="H123" s="60"/>
      <c r="I123" s="62"/>
      <c r="J123" s="61"/>
      <c r="K123" s="80"/>
      <c r="L123" s="23"/>
      <c r="M123" s="24"/>
      <c r="N123" s="25"/>
      <c r="O123" s="25"/>
      <c r="P123" s="90"/>
      <c r="Q123" s="90"/>
      <c r="R123" s="90"/>
      <c r="S123" s="90"/>
      <c r="T123" s="90"/>
      <c r="U123" s="90"/>
      <c r="V123" s="90"/>
      <c r="W123" s="90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29"/>
      <c r="CH123" s="29"/>
      <c r="CI123" s="29"/>
      <c r="CJ123" s="29"/>
      <c r="CK123" s="29"/>
      <c r="CL123" s="29"/>
      <c r="CM123" s="29"/>
      <c r="CN123" s="29"/>
      <c r="CO123" s="29"/>
      <c r="CP123" s="29"/>
    </row>
    <row r="124" spans="1:94" s="122" customFormat="1">
      <c r="A124" s="6"/>
      <c r="B124" s="65"/>
      <c r="C124" s="31"/>
      <c r="D124" s="32"/>
      <c r="E124" s="32"/>
      <c r="F124" s="33"/>
      <c r="G124" s="66"/>
      <c r="H124" s="66"/>
      <c r="I124" s="67"/>
      <c r="J124" s="68"/>
      <c r="K124" s="69"/>
      <c r="L124" s="70"/>
      <c r="M124" s="38"/>
      <c r="N124" s="32"/>
      <c r="O124" s="32"/>
      <c r="P124" s="90"/>
      <c r="Q124" s="90"/>
      <c r="R124" s="90"/>
      <c r="S124" s="90"/>
      <c r="T124" s="90"/>
      <c r="U124" s="90"/>
      <c r="V124" s="90"/>
      <c r="W124" s="90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  <c r="CH124" s="29"/>
      <c r="CI124" s="29"/>
      <c r="CJ124" s="29"/>
      <c r="CK124" s="29"/>
      <c r="CL124" s="29"/>
      <c r="CM124" s="29"/>
      <c r="CN124" s="29"/>
      <c r="CO124" s="29"/>
      <c r="CP124" s="29"/>
    </row>
    <row r="125" spans="1:94" ht="66.75" customHeight="1">
      <c r="B125" s="117"/>
      <c r="C125" s="127" t="s">
        <v>101</v>
      </c>
      <c r="D125" s="1" t="s">
        <v>21</v>
      </c>
      <c r="E125" s="32" t="s">
        <v>153</v>
      </c>
      <c r="F125" s="33">
        <v>41544</v>
      </c>
      <c r="G125" s="34">
        <v>110117708.87</v>
      </c>
      <c r="H125" s="3"/>
      <c r="I125" s="35" t="s">
        <v>135</v>
      </c>
      <c r="J125" s="36">
        <v>40501</v>
      </c>
      <c r="K125" s="69" t="s">
        <v>49</v>
      </c>
      <c r="L125" s="70" t="s">
        <v>144</v>
      </c>
      <c r="M125" s="1" t="s">
        <v>146</v>
      </c>
      <c r="N125" s="32" t="s">
        <v>154</v>
      </c>
      <c r="O125" s="32" t="s">
        <v>155</v>
      </c>
    </row>
    <row r="126" spans="1:94">
      <c r="B126" s="117"/>
      <c r="C126" s="6"/>
      <c r="D126" s="6"/>
      <c r="E126" s="6"/>
      <c r="F126" s="118"/>
      <c r="G126" s="6"/>
      <c r="H126" s="6"/>
      <c r="I126" s="119"/>
      <c r="J126" s="118"/>
      <c r="K126" s="120"/>
      <c r="L126" s="121"/>
      <c r="M126" s="6"/>
      <c r="N126" s="6"/>
      <c r="O126" s="6"/>
    </row>
    <row r="127" spans="1:94" ht="13.8">
      <c r="B127" s="247" t="s">
        <v>138</v>
      </c>
      <c r="C127" s="247"/>
      <c r="D127" s="247"/>
      <c r="E127" s="123"/>
      <c r="F127" s="123"/>
      <c r="G127" s="123"/>
      <c r="H127" s="123"/>
      <c r="I127" s="123"/>
      <c r="J127" s="123"/>
      <c r="K127" s="123"/>
      <c r="L127" s="123"/>
      <c r="M127" s="123"/>
      <c r="N127" s="123"/>
      <c r="O127" s="123"/>
    </row>
    <row r="128" spans="1:94">
      <c r="B128" s="128"/>
      <c r="C128" s="6"/>
      <c r="D128" s="6"/>
      <c r="E128" s="6"/>
      <c r="F128" s="118"/>
      <c r="G128" s="6"/>
      <c r="H128" s="6"/>
      <c r="I128" s="119"/>
      <c r="J128" s="118"/>
      <c r="K128" s="120"/>
      <c r="L128" s="121"/>
      <c r="M128" s="6"/>
      <c r="N128" s="6"/>
      <c r="O128" s="6"/>
    </row>
    <row r="129" spans="1:15" ht="52.8">
      <c r="B129" s="129"/>
      <c r="C129" s="130" t="s">
        <v>139</v>
      </c>
      <c r="D129" s="32" t="s">
        <v>140</v>
      </c>
      <c r="E129" s="1" t="s">
        <v>145</v>
      </c>
      <c r="F129" s="33">
        <v>40827</v>
      </c>
      <c r="G129" s="34">
        <v>3310000000</v>
      </c>
      <c r="H129" s="3"/>
      <c r="I129" s="35" t="s">
        <v>118</v>
      </c>
      <c r="J129" s="36">
        <v>40501</v>
      </c>
      <c r="K129" s="1" t="s">
        <v>146</v>
      </c>
      <c r="L129" s="70" t="s">
        <v>144</v>
      </c>
      <c r="M129" s="1" t="s">
        <v>146</v>
      </c>
      <c r="N129" s="32" t="s">
        <v>143</v>
      </c>
      <c r="O129" s="32" t="s">
        <v>142</v>
      </c>
    </row>
    <row r="130" spans="1:15">
      <c r="B130" s="129"/>
      <c r="C130" s="130"/>
      <c r="D130" s="178"/>
      <c r="E130" s="1"/>
      <c r="F130" s="177"/>
      <c r="G130" s="176"/>
      <c r="H130" s="3"/>
      <c r="I130" s="179"/>
      <c r="J130" s="180"/>
      <c r="K130" s="1"/>
      <c r="L130" s="70"/>
      <c r="M130" s="1"/>
      <c r="N130" s="178"/>
      <c r="O130" s="178"/>
    </row>
    <row r="131" spans="1:15" ht="132">
      <c r="B131" s="129"/>
      <c r="C131" s="187" t="s">
        <v>243</v>
      </c>
      <c r="D131" s="72" t="s">
        <v>245</v>
      </c>
      <c r="E131" s="178" t="s">
        <v>246</v>
      </c>
      <c r="F131" s="142">
        <v>41729</v>
      </c>
      <c r="G131" s="74">
        <v>290235985.02999997</v>
      </c>
      <c r="H131" s="3"/>
      <c r="I131" s="83" t="s">
        <v>247</v>
      </c>
      <c r="J131" s="141">
        <v>41817</v>
      </c>
      <c r="K131" s="3" t="s">
        <v>146</v>
      </c>
      <c r="L131" s="186" t="s">
        <v>10</v>
      </c>
      <c r="M131" s="3" t="s">
        <v>146</v>
      </c>
      <c r="N131" s="72" t="s">
        <v>248</v>
      </c>
      <c r="O131" s="72" t="s">
        <v>146</v>
      </c>
    </row>
    <row r="132" spans="1:15">
      <c r="C132" s="169"/>
      <c r="D132" s="171"/>
      <c r="E132" s="207"/>
      <c r="F132" s="175"/>
      <c r="G132" s="168"/>
      <c r="H132" s="168"/>
      <c r="I132" s="173"/>
      <c r="J132" s="170"/>
      <c r="K132" s="167"/>
      <c r="L132" s="172"/>
      <c r="M132" s="174"/>
      <c r="N132" s="171"/>
      <c r="O132" s="12"/>
    </row>
    <row r="133" spans="1:15" ht="13.8" customHeight="1">
      <c r="A133" s="244" t="s">
        <v>287</v>
      </c>
      <c r="B133" s="245"/>
      <c r="C133" s="245"/>
      <c r="D133" s="246"/>
      <c r="E133" s="123"/>
      <c r="F133" s="123"/>
      <c r="G133" s="123"/>
      <c r="H133" s="123"/>
      <c r="I133" s="123"/>
      <c r="J133" s="123"/>
      <c r="K133" s="123"/>
      <c r="L133" s="123"/>
      <c r="M133" s="123"/>
      <c r="N133" s="123"/>
      <c r="O133" s="123"/>
    </row>
    <row r="134" spans="1:15" s="90" customFormat="1" ht="13.8" customHeight="1">
      <c r="A134" s="231"/>
      <c r="B134" s="232"/>
      <c r="C134" s="233"/>
      <c r="D134" s="233"/>
      <c r="E134" s="213"/>
      <c r="F134" s="213"/>
      <c r="G134" s="213"/>
      <c r="H134" s="213"/>
      <c r="I134" s="213"/>
      <c r="J134" s="213"/>
      <c r="K134" s="213"/>
      <c r="L134" s="213"/>
      <c r="M134" s="213"/>
      <c r="N134" s="213"/>
      <c r="O134" s="213"/>
    </row>
    <row r="135" spans="1:15" s="90" customFormat="1" ht="13.8" customHeight="1">
      <c r="A135" s="231"/>
      <c r="B135" s="232"/>
      <c r="C135" s="169" t="s">
        <v>290</v>
      </c>
      <c r="D135" s="171" t="s">
        <v>242</v>
      </c>
      <c r="E135" s="169" t="s">
        <v>289</v>
      </c>
      <c r="F135" s="175">
        <v>45590</v>
      </c>
      <c r="G135" s="168">
        <v>12000000</v>
      </c>
      <c r="H135" s="168">
        <v>12000000</v>
      </c>
      <c r="I135" s="173" t="s">
        <v>146</v>
      </c>
      <c r="J135" s="170" t="s">
        <v>146</v>
      </c>
      <c r="K135" s="167">
        <v>8.5000000000000006E-3</v>
      </c>
      <c r="L135" s="172" t="s">
        <v>292</v>
      </c>
      <c r="M135" s="174">
        <v>46017</v>
      </c>
      <c r="N135" s="171" t="s">
        <v>291</v>
      </c>
      <c r="O135" s="171" t="s">
        <v>146</v>
      </c>
    </row>
    <row r="136" spans="1:15" s="236" customFormat="1" ht="13.8" customHeight="1">
      <c r="A136" s="234"/>
      <c r="B136" s="235"/>
      <c r="C136" s="237" t="s">
        <v>293</v>
      </c>
      <c r="D136" s="171" t="s">
        <v>242</v>
      </c>
      <c r="E136" s="169" t="s">
        <v>289</v>
      </c>
      <c r="F136" s="175">
        <v>45602</v>
      </c>
      <c r="G136" s="168">
        <v>10000000</v>
      </c>
      <c r="H136" s="168">
        <f>G136</f>
        <v>10000000</v>
      </c>
      <c r="I136" s="173" t="s">
        <v>146</v>
      </c>
      <c r="J136" s="170" t="s">
        <v>146</v>
      </c>
      <c r="K136" s="167">
        <v>8.5000000000000006E-3</v>
      </c>
      <c r="L136" s="172" t="s">
        <v>292</v>
      </c>
      <c r="M136" s="174">
        <v>46017</v>
      </c>
      <c r="N136" s="171" t="s">
        <v>294</v>
      </c>
      <c r="O136" s="171" t="s">
        <v>146</v>
      </c>
    </row>
    <row r="137" spans="1:15" s="236" customFormat="1" ht="13.8" customHeight="1">
      <c r="A137" s="234"/>
      <c r="B137" s="235"/>
      <c r="C137" s="237" t="s">
        <v>295</v>
      </c>
      <c r="D137" s="171" t="s">
        <v>242</v>
      </c>
      <c r="E137" s="169" t="s">
        <v>289</v>
      </c>
      <c r="F137" s="175">
        <v>45607</v>
      </c>
      <c r="G137" s="168">
        <v>6000000</v>
      </c>
      <c r="H137" s="168">
        <f t="shared" ref="H137:H159" si="0">G137</f>
        <v>6000000</v>
      </c>
      <c r="I137" s="173" t="s">
        <v>146</v>
      </c>
      <c r="J137" s="170" t="s">
        <v>146</v>
      </c>
      <c r="K137" s="167">
        <v>8.3999999999999995E-3</v>
      </c>
      <c r="L137" s="172" t="s">
        <v>296</v>
      </c>
      <c r="M137" s="174">
        <v>45894</v>
      </c>
      <c r="N137" s="171" t="s">
        <v>312</v>
      </c>
      <c r="O137" s="171" t="s">
        <v>146</v>
      </c>
    </row>
    <row r="138" spans="1:15" s="236" customFormat="1" ht="13.8" customHeight="1">
      <c r="A138" s="234"/>
      <c r="B138" s="235"/>
      <c r="C138" s="237" t="s">
        <v>297</v>
      </c>
      <c r="D138" s="171" t="s">
        <v>242</v>
      </c>
      <c r="E138" s="169" t="s">
        <v>289</v>
      </c>
      <c r="F138" s="175">
        <v>45604</v>
      </c>
      <c r="G138" s="168">
        <v>5000000</v>
      </c>
      <c r="H138" s="168">
        <f t="shared" si="0"/>
        <v>5000000</v>
      </c>
      <c r="I138" s="173" t="s">
        <v>146</v>
      </c>
      <c r="J138" s="170" t="s">
        <v>146</v>
      </c>
      <c r="K138" s="167">
        <v>8.3999999999999995E-3</v>
      </c>
      <c r="L138" s="172" t="s">
        <v>298</v>
      </c>
      <c r="M138" s="174">
        <v>45833</v>
      </c>
      <c r="N138" s="171" t="s">
        <v>313</v>
      </c>
      <c r="O138" s="171" t="s">
        <v>146</v>
      </c>
    </row>
    <row r="139" spans="1:15" s="236" customFormat="1" ht="13.8" customHeight="1">
      <c r="A139" s="234"/>
      <c r="B139" s="235"/>
      <c r="C139" s="237" t="s">
        <v>299</v>
      </c>
      <c r="D139" s="171" t="s">
        <v>242</v>
      </c>
      <c r="E139" s="169" t="s">
        <v>289</v>
      </c>
      <c r="F139" s="175">
        <v>45602</v>
      </c>
      <c r="G139" s="168">
        <v>2000000</v>
      </c>
      <c r="H139" s="168">
        <f t="shared" si="0"/>
        <v>2000000</v>
      </c>
      <c r="I139" s="173" t="s">
        <v>146</v>
      </c>
      <c r="J139" s="170" t="s">
        <v>146</v>
      </c>
      <c r="K139" s="167">
        <v>8.5000000000000006E-3</v>
      </c>
      <c r="L139" s="172" t="s">
        <v>298</v>
      </c>
      <c r="M139" s="174">
        <v>45833</v>
      </c>
      <c r="N139" s="171" t="s">
        <v>314</v>
      </c>
      <c r="O139" s="171" t="s">
        <v>146</v>
      </c>
    </row>
    <row r="140" spans="1:15" s="236" customFormat="1" ht="13.8" customHeight="1">
      <c r="A140" s="234"/>
      <c r="B140" s="235"/>
      <c r="C140" s="237" t="s">
        <v>20</v>
      </c>
      <c r="D140" s="171" t="s">
        <v>242</v>
      </c>
      <c r="E140" s="169" t="s">
        <v>289</v>
      </c>
      <c r="F140" s="175">
        <v>45607</v>
      </c>
      <c r="G140" s="168">
        <v>5000000</v>
      </c>
      <c r="H140" s="168">
        <f t="shared" si="0"/>
        <v>5000000</v>
      </c>
      <c r="I140" s="173" t="s">
        <v>146</v>
      </c>
      <c r="J140" s="170" t="s">
        <v>146</v>
      </c>
      <c r="K140" s="167">
        <v>8.3999999999999995E-3</v>
      </c>
      <c r="L140" s="172" t="s">
        <v>300</v>
      </c>
      <c r="M140" s="174">
        <v>45957</v>
      </c>
      <c r="N140" s="171" t="s">
        <v>315</v>
      </c>
      <c r="O140" s="171" t="s">
        <v>146</v>
      </c>
    </row>
    <row r="141" spans="1:15" s="236" customFormat="1" ht="13.8" customHeight="1">
      <c r="A141" s="234"/>
      <c r="B141" s="235"/>
      <c r="C141" s="237" t="s">
        <v>88</v>
      </c>
      <c r="D141" s="171" t="s">
        <v>242</v>
      </c>
      <c r="E141" s="169" t="s">
        <v>289</v>
      </c>
      <c r="F141" s="175">
        <v>45615</v>
      </c>
      <c r="G141" s="168">
        <v>15000000</v>
      </c>
      <c r="H141" s="168">
        <f t="shared" si="0"/>
        <v>15000000</v>
      </c>
      <c r="I141" s="173" t="s">
        <v>146</v>
      </c>
      <c r="J141" s="170" t="s">
        <v>146</v>
      </c>
      <c r="K141" s="167">
        <v>8.3999999999999995E-3</v>
      </c>
      <c r="L141" s="172" t="s">
        <v>292</v>
      </c>
      <c r="M141" s="174">
        <v>46017</v>
      </c>
      <c r="N141" s="171" t="s">
        <v>316</v>
      </c>
      <c r="O141" s="171" t="s">
        <v>146</v>
      </c>
    </row>
    <row r="142" spans="1:15" s="236" customFormat="1" ht="13.8" customHeight="1">
      <c r="A142" s="234"/>
      <c r="B142" s="235"/>
      <c r="C142" s="237" t="s">
        <v>301</v>
      </c>
      <c r="D142" s="171" t="s">
        <v>242</v>
      </c>
      <c r="E142" s="169" t="s">
        <v>289</v>
      </c>
      <c r="F142" s="175">
        <v>45616</v>
      </c>
      <c r="G142" s="168">
        <v>4000000</v>
      </c>
      <c r="H142" s="168">
        <f t="shared" si="0"/>
        <v>4000000</v>
      </c>
      <c r="I142" s="173" t="s">
        <v>146</v>
      </c>
      <c r="J142" s="170" t="s">
        <v>146</v>
      </c>
      <c r="K142" s="167">
        <v>8.3999999999999995E-3</v>
      </c>
      <c r="L142" s="172" t="s">
        <v>302</v>
      </c>
      <c r="M142" s="174">
        <v>45863</v>
      </c>
      <c r="N142" s="171" t="s">
        <v>317</v>
      </c>
      <c r="O142" s="171" t="s">
        <v>146</v>
      </c>
    </row>
    <row r="143" spans="1:15" s="236" customFormat="1" ht="13.8" customHeight="1">
      <c r="A143" s="234"/>
      <c r="B143" s="235"/>
      <c r="C143" s="237" t="s">
        <v>210</v>
      </c>
      <c r="D143" s="171" t="s">
        <v>242</v>
      </c>
      <c r="E143" s="169" t="s">
        <v>289</v>
      </c>
      <c r="F143" s="175">
        <v>45615</v>
      </c>
      <c r="G143" s="168">
        <v>5500000</v>
      </c>
      <c r="H143" s="168">
        <f t="shared" si="0"/>
        <v>5500000</v>
      </c>
      <c r="I143" s="173" t="s">
        <v>146</v>
      </c>
      <c r="J143" s="170" t="s">
        <v>146</v>
      </c>
      <c r="K143" s="167">
        <v>8.3999999999999995E-3</v>
      </c>
      <c r="L143" s="172" t="s">
        <v>292</v>
      </c>
      <c r="M143" s="174">
        <v>46017</v>
      </c>
      <c r="N143" s="171" t="s">
        <v>318</v>
      </c>
      <c r="O143" s="171" t="s">
        <v>146</v>
      </c>
    </row>
    <row r="144" spans="1:15" s="236" customFormat="1" ht="13.8" customHeight="1">
      <c r="A144" s="234"/>
      <c r="B144" s="235"/>
      <c r="C144" s="237" t="s">
        <v>160</v>
      </c>
      <c r="D144" s="171" t="s">
        <v>242</v>
      </c>
      <c r="E144" s="169" t="s">
        <v>289</v>
      </c>
      <c r="F144" s="175">
        <v>45616</v>
      </c>
      <c r="G144" s="168">
        <v>5000000</v>
      </c>
      <c r="H144" s="168">
        <f t="shared" si="0"/>
        <v>5000000</v>
      </c>
      <c r="I144" s="173" t="s">
        <v>146</v>
      </c>
      <c r="J144" s="170" t="s">
        <v>146</v>
      </c>
      <c r="K144" s="167">
        <v>8.3999999999999995E-3</v>
      </c>
      <c r="L144" s="172" t="s">
        <v>298</v>
      </c>
      <c r="M144" s="174">
        <v>45833</v>
      </c>
      <c r="N144" s="171" t="s">
        <v>319</v>
      </c>
      <c r="O144" s="171" t="s">
        <v>146</v>
      </c>
    </row>
    <row r="145" spans="1:15" s="236" customFormat="1" ht="13.8" customHeight="1">
      <c r="A145" s="234"/>
      <c r="B145" s="235"/>
      <c r="C145" s="237" t="s">
        <v>303</v>
      </c>
      <c r="D145" s="171" t="s">
        <v>242</v>
      </c>
      <c r="E145" s="169" t="s">
        <v>289</v>
      </c>
      <c r="F145" s="175">
        <v>45615</v>
      </c>
      <c r="G145" s="168">
        <v>12000000</v>
      </c>
      <c r="H145" s="168">
        <f t="shared" si="0"/>
        <v>12000000</v>
      </c>
      <c r="I145" s="173" t="s">
        <v>146</v>
      </c>
      <c r="J145" s="170" t="s">
        <v>146</v>
      </c>
      <c r="K145" s="167">
        <v>8.3999999999999995E-3</v>
      </c>
      <c r="L145" s="172" t="s">
        <v>298</v>
      </c>
      <c r="M145" s="174">
        <v>45833</v>
      </c>
      <c r="N145" s="171" t="s">
        <v>320</v>
      </c>
      <c r="O145" s="171" t="s">
        <v>146</v>
      </c>
    </row>
    <row r="146" spans="1:15" s="236" customFormat="1" ht="13.8" customHeight="1">
      <c r="A146" s="234"/>
      <c r="B146" s="235"/>
      <c r="C146" s="237" t="s">
        <v>243</v>
      </c>
      <c r="D146" s="171" t="s">
        <v>242</v>
      </c>
      <c r="E146" s="169" t="s">
        <v>289</v>
      </c>
      <c r="F146" s="175">
        <v>45618</v>
      </c>
      <c r="G146" s="168">
        <v>25000000</v>
      </c>
      <c r="H146" s="168">
        <f t="shared" si="0"/>
        <v>25000000</v>
      </c>
      <c r="I146" s="173" t="s">
        <v>146</v>
      </c>
      <c r="J146" s="170" t="s">
        <v>146</v>
      </c>
      <c r="K146" s="167">
        <v>8.3999999999999995E-3</v>
      </c>
      <c r="L146" s="172" t="s">
        <v>298</v>
      </c>
      <c r="M146" s="174">
        <v>45833</v>
      </c>
      <c r="N146" s="171" t="s">
        <v>321</v>
      </c>
      <c r="O146" s="171" t="s">
        <v>146</v>
      </c>
    </row>
    <row r="147" spans="1:15" s="236" customFormat="1" ht="13.8" customHeight="1">
      <c r="A147" s="234"/>
      <c r="B147" s="235"/>
      <c r="C147" s="237" t="s">
        <v>288</v>
      </c>
      <c r="D147" s="171" t="s">
        <v>242</v>
      </c>
      <c r="E147" s="169" t="s">
        <v>289</v>
      </c>
      <c r="F147" s="175">
        <v>45618</v>
      </c>
      <c r="G147" s="168">
        <v>9000000</v>
      </c>
      <c r="H147" s="168">
        <f t="shared" si="0"/>
        <v>9000000</v>
      </c>
      <c r="I147" s="173" t="s">
        <v>146</v>
      </c>
      <c r="J147" s="170" t="s">
        <v>146</v>
      </c>
      <c r="K147" s="167">
        <v>8.3999999999999995E-3</v>
      </c>
      <c r="L147" s="172" t="s">
        <v>302</v>
      </c>
      <c r="M147" s="174">
        <v>45863</v>
      </c>
      <c r="N147" s="171" t="s">
        <v>322</v>
      </c>
      <c r="O147" s="171" t="s">
        <v>146</v>
      </c>
    </row>
    <row r="148" spans="1:15" s="236" customFormat="1" ht="13.8" customHeight="1">
      <c r="A148" s="234"/>
      <c r="B148" s="235"/>
      <c r="C148" s="237" t="s">
        <v>75</v>
      </c>
      <c r="D148" s="171" t="s">
        <v>242</v>
      </c>
      <c r="E148" s="169" t="s">
        <v>289</v>
      </c>
      <c r="F148" s="175">
        <v>45618</v>
      </c>
      <c r="G148" s="168">
        <v>7000000</v>
      </c>
      <c r="H148" s="168">
        <f t="shared" si="0"/>
        <v>7000000</v>
      </c>
      <c r="I148" s="173" t="s">
        <v>146</v>
      </c>
      <c r="J148" s="170" t="s">
        <v>146</v>
      </c>
      <c r="K148" s="167">
        <v>8.3999999999999995E-3</v>
      </c>
      <c r="L148" s="172" t="s">
        <v>302</v>
      </c>
      <c r="M148" s="174">
        <v>45863</v>
      </c>
      <c r="N148" s="171" t="s">
        <v>323</v>
      </c>
      <c r="O148" s="171" t="s">
        <v>146</v>
      </c>
    </row>
    <row r="149" spans="1:15" s="236" customFormat="1" ht="13.8" customHeight="1">
      <c r="A149" s="234"/>
      <c r="B149" s="235"/>
      <c r="C149" s="237" t="s">
        <v>48</v>
      </c>
      <c r="D149" s="171" t="s">
        <v>242</v>
      </c>
      <c r="E149" s="169" t="s">
        <v>289</v>
      </c>
      <c r="F149" s="175">
        <v>45622</v>
      </c>
      <c r="G149" s="168">
        <v>10500000</v>
      </c>
      <c r="H149" s="168">
        <f t="shared" si="0"/>
        <v>10500000</v>
      </c>
      <c r="I149" s="173" t="s">
        <v>146</v>
      </c>
      <c r="J149" s="170" t="s">
        <v>146</v>
      </c>
      <c r="K149" s="167">
        <v>8.3999999999999995E-3</v>
      </c>
      <c r="L149" s="172" t="s">
        <v>296</v>
      </c>
      <c r="M149" s="174">
        <v>45894</v>
      </c>
      <c r="N149" s="171" t="s">
        <v>324</v>
      </c>
      <c r="O149" s="171" t="s">
        <v>146</v>
      </c>
    </row>
    <row r="150" spans="1:15" s="236" customFormat="1" ht="28.2" customHeight="1">
      <c r="A150" s="234"/>
      <c r="B150" s="235"/>
      <c r="C150" s="238" t="s">
        <v>304</v>
      </c>
      <c r="D150" s="171" t="s">
        <v>242</v>
      </c>
      <c r="E150" s="207" t="s">
        <v>289</v>
      </c>
      <c r="F150" s="170">
        <v>45622</v>
      </c>
      <c r="G150" s="208">
        <v>49400000</v>
      </c>
      <c r="H150" s="168">
        <f t="shared" si="0"/>
        <v>49400000</v>
      </c>
      <c r="I150" s="173" t="s">
        <v>146</v>
      </c>
      <c r="J150" s="170" t="s">
        <v>146</v>
      </c>
      <c r="K150" s="167">
        <v>8.3999999999999995E-3</v>
      </c>
      <c r="L150" s="172" t="s">
        <v>305</v>
      </c>
      <c r="M150" s="174">
        <v>46563</v>
      </c>
      <c r="N150" s="171" t="s">
        <v>325</v>
      </c>
      <c r="O150" s="171" t="s">
        <v>146</v>
      </c>
    </row>
    <row r="151" spans="1:15" s="236" customFormat="1" ht="13.8" customHeight="1">
      <c r="A151" s="234"/>
      <c r="B151" s="235"/>
      <c r="C151" s="237" t="s">
        <v>306</v>
      </c>
      <c r="D151" s="171" t="s">
        <v>242</v>
      </c>
      <c r="E151" s="169" t="s">
        <v>289</v>
      </c>
      <c r="F151" s="175">
        <v>45618</v>
      </c>
      <c r="G151" s="168">
        <v>12000000</v>
      </c>
      <c r="H151" s="168">
        <f t="shared" si="0"/>
        <v>12000000</v>
      </c>
      <c r="I151" s="173" t="s">
        <v>146</v>
      </c>
      <c r="J151" s="170" t="s">
        <v>146</v>
      </c>
      <c r="K151" s="167">
        <v>8.3999999999999995E-3</v>
      </c>
      <c r="L151" s="172" t="s">
        <v>292</v>
      </c>
      <c r="M151" s="174">
        <v>46017</v>
      </c>
      <c r="N151" s="171" t="s">
        <v>326</v>
      </c>
      <c r="O151" s="171" t="s">
        <v>146</v>
      </c>
    </row>
    <row r="152" spans="1:15" s="236" customFormat="1" ht="13.8" customHeight="1">
      <c r="A152" s="234"/>
      <c r="B152" s="235"/>
      <c r="C152" s="237" t="s">
        <v>307</v>
      </c>
      <c r="D152" s="171" t="s">
        <v>242</v>
      </c>
      <c r="E152" s="169" t="s">
        <v>289</v>
      </c>
      <c r="F152" s="175">
        <v>45622</v>
      </c>
      <c r="G152" s="168">
        <v>4000000</v>
      </c>
      <c r="H152" s="168">
        <f t="shared" si="0"/>
        <v>4000000</v>
      </c>
      <c r="I152" s="173" t="s">
        <v>146</v>
      </c>
      <c r="J152" s="170" t="s">
        <v>146</v>
      </c>
      <c r="K152" s="167">
        <v>8.3999999999999995E-3</v>
      </c>
      <c r="L152" s="172" t="s">
        <v>308</v>
      </c>
      <c r="M152" s="174">
        <v>45772</v>
      </c>
      <c r="N152" s="171" t="s">
        <v>327</v>
      </c>
      <c r="O152" s="171" t="s">
        <v>146</v>
      </c>
    </row>
    <row r="153" spans="1:15" s="236" customFormat="1" ht="13.8" customHeight="1">
      <c r="A153" s="234"/>
      <c r="B153" s="235"/>
      <c r="C153" s="237" t="s">
        <v>80</v>
      </c>
      <c r="D153" s="171" t="s">
        <v>242</v>
      </c>
      <c r="E153" s="169" t="s">
        <v>289</v>
      </c>
      <c r="F153" s="175">
        <v>45629</v>
      </c>
      <c r="G153" s="168">
        <v>9500000</v>
      </c>
      <c r="H153" s="168">
        <f t="shared" si="0"/>
        <v>9500000</v>
      </c>
      <c r="I153" s="173" t="s">
        <v>146</v>
      </c>
      <c r="J153" s="170" t="s">
        <v>146</v>
      </c>
      <c r="K153" s="167">
        <v>8.3000000000000001E-3</v>
      </c>
      <c r="L153" s="172" t="s">
        <v>302</v>
      </c>
      <c r="M153" s="174">
        <v>45863</v>
      </c>
      <c r="N153" s="171" t="s">
        <v>328</v>
      </c>
      <c r="O153" s="171" t="s">
        <v>146</v>
      </c>
    </row>
    <row r="154" spans="1:15" s="236" customFormat="1" ht="13.8" customHeight="1">
      <c r="A154" s="234"/>
      <c r="B154" s="235"/>
      <c r="C154" s="237" t="s">
        <v>309</v>
      </c>
      <c r="D154" s="171" t="s">
        <v>242</v>
      </c>
      <c r="E154" s="169" t="s">
        <v>289</v>
      </c>
      <c r="F154" s="175">
        <v>45630</v>
      </c>
      <c r="G154" s="168">
        <v>2000000</v>
      </c>
      <c r="H154" s="168">
        <f t="shared" si="0"/>
        <v>2000000</v>
      </c>
      <c r="I154" s="173" t="s">
        <v>146</v>
      </c>
      <c r="J154" s="170" t="s">
        <v>146</v>
      </c>
      <c r="K154" s="167">
        <v>8.3000000000000001E-3</v>
      </c>
      <c r="L154" s="172" t="s">
        <v>292</v>
      </c>
      <c r="M154" s="174">
        <v>46017</v>
      </c>
      <c r="N154" s="171" t="s">
        <v>329</v>
      </c>
      <c r="O154" s="171" t="s">
        <v>146</v>
      </c>
    </row>
    <row r="155" spans="1:15" s="236" customFormat="1" ht="13.8" customHeight="1">
      <c r="A155" s="234"/>
      <c r="B155" s="235"/>
      <c r="C155" s="237" t="s">
        <v>310</v>
      </c>
      <c r="D155" s="171" t="s">
        <v>242</v>
      </c>
      <c r="E155" s="169" t="s">
        <v>289</v>
      </c>
      <c r="F155" s="175">
        <v>45629</v>
      </c>
      <c r="G155" s="168">
        <v>3000000</v>
      </c>
      <c r="H155" s="168">
        <f t="shared" si="0"/>
        <v>3000000</v>
      </c>
      <c r="I155" s="173" t="s">
        <v>146</v>
      </c>
      <c r="J155" s="170" t="s">
        <v>146</v>
      </c>
      <c r="K155" s="167">
        <v>8.3000000000000001E-3</v>
      </c>
      <c r="L155" s="172" t="s">
        <v>311</v>
      </c>
      <c r="M155" s="174">
        <v>45803</v>
      </c>
      <c r="N155" s="171" t="s">
        <v>330</v>
      </c>
      <c r="O155" s="171" t="s">
        <v>146</v>
      </c>
    </row>
    <row r="156" spans="1:15" s="236" customFormat="1" ht="13.8" customHeight="1">
      <c r="A156" s="234"/>
      <c r="B156" s="235"/>
      <c r="C156" s="237" t="s">
        <v>202</v>
      </c>
      <c r="D156" s="171" t="s">
        <v>242</v>
      </c>
      <c r="E156" s="169" t="s">
        <v>289</v>
      </c>
      <c r="F156" s="175">
        <v>45628</v>
      </c>
      <c r="G156" s="168">
        <v>40000000</v>
      </c>
      <c r="H156" s="168">
        <f t="shared" si="0"/>
        <v>40000000</v>
      </c>
      <c r="I156" s="173" t="s">
        <v>146</v>
      </c>
      <c r="J156" s="170" t="s">
        <v>146</v>
      </c>
      <c r="K156" s="167">
        <v>8.3000000000000001E-3</v>
      </c>
      <c r="L156" s="172" t="s">
        <v>292</v>
      </c>
      <c r="M156" s="174">
        <v>46017</v>
      </c>
      <c r="N156" s="171" t="s">
        <v>331</v>
      </c>
      <c r="O156" s="171" t="s">
        <v>146</v>
      </c>
    </row>
    <row r="157" spans="1:15" s="236" customFormat="1" ht="13.8" customHeight="1">
      <c r="A157" s="234"/>
      <c r="B157" s="235"/>
      <c r="C157" s="237" t="s">
        <v>97</v>
      </c>
      <c r="D157" s="171" t="s">
        <v>242</v>
      </c>
      <c r="E157" s="169" t="s">
        <v>289</v>
      </c>
      <c r="F157" s="175">
        <v>45629</v>
      </c>
      <c r="G157" s="168">
        <v>10000000</v>
      </c>
      <c r="H157" s="168">
        <f t="shared" si="0"/>
        <v>10000000</v>
      </c>
      <c r="I157" s="173" t="s">
        <v>146</v>
      </c>
      <c r="J157" s="170" t="s">
        <v>146</v>
      </c>
      <c r="K157" s="167">
        <v>8.3000000000000001E-3</v>
      </c>
      <c r="L157" s="172" t="s">
        <v>302</v>
      </c>
      <c r="M157" s="174">
        <v>45863</v>
      </c>
      <c r="N157" s="171" t="s">
        <v>332</v>
      </c>
      <c r="O157" s="171" t="s">
        <v>146</v>
      </c>
    </row>
    <row r="158" spans="1:15" s="236" customFormat="1" ht="13.8" customHeight="1">
      <c r="A158" s="234"/>
      <c r="B158" s="235"/>
      <c r="C158" s="237" t="s">
        <v>295</v>
      </c>
      <c r="D158" s="171" t="s">
        <v>242</v>
      </c>
      <c r="E158" s="169" t="s">
        <v>289</v>
      </c>
      <c r="F158" s="175">
        <v>45630</v>
      </c>
      <c r="G158" s="168">
        <v>1100000</v>
      </c>
      <c r="H158" s="168">
        <f t="shared" si="0"/>
        <v>1100000</v>
      </c>
      <c r="I158" s="173" t="s">
        <v>146</v>
      </c>
      <c r="J158" s="170" t="s">
        <v>146</v>
      </c>
      <c r="K158" s="167">
        <v>8.3000000000000001E-3</v>
      </c>
      <c r="L158" s="172" t="s">
        <v>292</v>
      </c>
      <c r="M158" s="174">
        <v>46017</v>
      </c>
      <c r="N158" s="171" t="s">
        <v>333</v>
      </c>
      <c r="O158" s="171" t="s">
        <v>146</v>
      </c>
    </row>
    <row r="159" spans="1:15" s="236" customFormat="1" ht="13.8" customHeight="1">
      <c r="A159" s="234"/>
      <c r="B159" s="235"/>
      <c r="C159" s="237" t="s">
        <v>210</v>
      </c>
      <c r="D159" s="171" t="s">
        <v>242</v>
      </c>
      <c r="E159" s="169" t="s">
        <v>289</v>
      </c>
      <c r="F159" s="175">
        <v>45629</v>
      </c>
      <c r="G159" s="168">
        <v>28000000</v>
      </c>
      <c r="H159" s="168">
        <f t="shared" si="0"/>
        <v>28000000</v>
      </c>
      <c r="I159" s="173" t="s">
        <v>146</v>
      </c>
      <c r="J159" s="170" t="s">
        <v>146</v>
      </c>
      <c r="K159" s="167">
        <v>8.3000000000000001E-3</v>
      </c>
      <c r="L159" s="172" t="s">
        <v>305</v>
      </c>
      <c r="M159" s="174">
        <v>46563</v>
      </c>
      <c r="N159" s="171" t="s">
        <v>334</v>
      </c>
      <c r="O159" s="171" t="s">
        <v>146</v>
      </c>
    </row>
    <row r="160" spans="1:15" s="90" customFormat="1" ht="13.8">
      <c r="A160" s="212"/>
      <c r="B160" s="212"/>
      <c r="C160" s="212"/>
      <c r="D160" s="213"/>
      <c r="E160" s="213"/>
      <c r="F160" s="213"/>
      <c r="G160" s="213"/>
      <c r="H160" s="213"/>
      <c r="I160" s="213"/>
      <c r="J160" s="213"/>
      <c r="K160" s="213"/>
      <c r="L160" s="213"/>
      <c r="M160" s="213"/>
      <c r="N160" s="213"/>
      <c r="O160" s="213"/>
    </row>
    <row r="161" spans="1:15" s="90" customFormat="1" ht="13.8" customHeight="1">
      <c r="A161" s="6"/>
      <c r="B161" s="131"/>
      <c r="C161" s="244" t="s">
        <v>244</v>
      </c>
      <c r="D161" s="245"/>
      <c r="E161" s="246"/>
      <c r="F161" s="123"/>
      <c r="G161" s="123"/>
      <c r="H161" s="123"/>
      <c r="I161" s="123"/>
      <c r="J161" s="123"/>
      <c r="K161" s="123"/>
      <c r="L161" s="123"/>
      <c r="M161" s="123"/>
      <c r="N161" s="123"/>
      <c r="O161" s="123"/>
    </row>
    <row r="162" spans="1:15" ht="13.8">
      <c r="A162" s="90"/>
      <c r="B162" s="144"/>
      <c r="C162" s="212"/>
      <c r="D162" s="212"/>
      <c r="E162" s="212"/>
      <c r="F162" s="213"/>
      <c r="G162" s="213"/>
      <c r="H162" s="213"/>
      <c r="I162" s="213"/>
      <c r="J162" s="213"/>
      <c r="K162" s="213"/>
      <c r="L162" s="213"/>
      <c r="M162" s="213"/>
    </row>
    <row r="163" spans="1:15" ht="26.4">
      <c r="C163" s="210" t="s">
        <v>283</v>
      </c>
      <c r="D163" s="171" t="s">
        <v>242</v>
      </c>
      <c r="E163" s="229" t="s">
        <v>284</v>
      </c>
      <c r="F163" s="170">
        <v>45275</v>
      </c>
      <c r="G163" s="208">
        <v>930900000</v>
      </c>
      <c r="H163" s="208">
        <v>930900000</v>
      </c>
      <c r="I163" s="173" t="s">
        <v>146</v>
      </c>
      <c r="J163" s="170" t="s">
        <v>146</v>
      </c>
      <c r="K163" s="167">
        <v>0.1125</v>
      </c>
      <c r="L163" s="172" t="s">
        <v>285</v>
      </c>
      <c r="M163" s="174">
        <v>45322</v>
      </c>
      <c r="N163" s="171" t="s">
        <v>286</v>
      </c>
      <c r="O163" s="171" t="s">
        <v>146</v>
      </c>
    </row>
    <row r="164" spans="1:15">
      <c r="C164" s="169"/>
      <c r="F164" s="175"/>
      <c r="G164" s="168"/>
      <c r="H164" s="168"/>
      <c r="I164" s="140"/>
      <c r="J164" s="4"/>
      <c r="K164" s="167"/>
      <c r="L164" s="136"/>
      <c r="M164" s="174"/>
      <c r="N164" s="12"/>
      <c r="O164" s="12"/>
    </row>
    <row r="165" spans="1:15">
      <c r="C165" s="169"/>
      <c r="F165" s="175"/>
      <c r="G165" s="168"/>
      <c r="H165" s="168"/>
      <c r="I165" s="140"/>
      <c r="J165" s="4"/>
      <c r="K165" s="167"/>
      <c r="L165" s="136"/>
      <c r="M165" s="174"/>
      <c r="N165" s="12"/>
      <c r="O165" s="12"/>
    </row>
    <row r="166" spans="1:15">
      <c r="C166" s="169"/>
      <c r="F166" s="175"/>
      <c r="G166" s="168"/>
      <c r="H166" s="168"/>
      <c r="I166" s="140"/>
      <c r="J166" s="4"/>
      <c r="K166" s="167"/>
      <c r="L166" s="136"/>
      <c r="M166" s="174"/>
      <c r="N166" s="12"/>
      <c r="O166" s="12"/>
    </row>
    <row r="167" spans="1:15">
      <c r="C167" s="169"/>
      <c r="F167" s="175"/>
      <c r="G167" s="168"/>
      <c r="H167" s="168"/>
      <c r="I167" s="140"/>
      <c r="J167" s="4"/>
      <c r="K167" s="167"/>
      <c r="L167" s="136"/>
      <c r="M167" s="174"/>
      <c r="N167" s="12"/>
      <c r="O167" s="12"/>
    </row>
    <row r="168" spans="1:15">
      <c r="C168" s="169"/>
      <c r="F168" s="175"/>
      <c r="G168" s="168"/>
      <c r="H168" s="168"/>
      <c r="I168" s="140"/>
      <c r="J168" s="4"/>
      <c r="K168" s="167"/>
      <c r="L168" s="136"/>
      <c r="M168" s="174"/>
      <c r="N168" s="12"/>
      <c r="O168" s="12"/>
    </row>
    <row r="169" spans="1:15">
      <c r="C169" s="169"/>
      <c r="F169" s="175"/>
      <c r="G169" s="168"/>
      <c r="H169" s="168"/>
      <c r="I169" s="140"/>
      <c r="J169" s="4"/>
      <c r="K169" s="167"/>
      <c r="L169" s="136"/>
      <c r="M169" s="174"/>
      <c r="N169" s="12"/>
      <c r="O169" s="12"/>
    </row>
    <row r="170" spans="1:15">
      <c r="C170" s="169"/>
      <c r="F170" s="175"/>
      <c r="G170" s="168"/>
      <c r="H170" s="168"/>
      <c r="I170" s="140"/>
      <c r="J170" s="4"/>
      <c r="K170" s="167"/>
      <c r="L170" s="136"/>
      <c r="M170" s="174"/>
      <c r="N170" s="12"/>
      <c r="O170" s="12"/>
    </row>
    <row r="171" spans="1:15">
      <c r="C171" s="169"/>
      <c r="F171" s="175"/>
      <c r="G171" s="168"/>
      <c r="H171" s="168"/>
      <c r="I171" s="140"/>
      <c r="J171" s="4"/>
      <c r="K171" s="167"/>
      <c r="L171" s="136"/>
      <c r="M171" s="174"/>
      <c r="N171" s="12"/>
      <c r="O171" s="12"/>
    </row>
    <row r="172" spans="1:15">
      <c r="C172" s="169"/>
      <c r="F172" s="175"/>
      <c r="G172" s="168"/>
      <c r="H172" s="168"/>
      <c r="I172" s="140"/>
      <c r="J172" s="4"/>
      <c r="K172" s="167"/>
      <c r="L172" s="136"/>
      <c r="M172" s="174"/>
      <c r="N172" s="12"/>
      <c r="O172" s="12"/>
    </row>
    <row r="173" spans="1:15">
      <c r="C173" s="169"/>
      <c r="F173" s="175"/>
      <c r="G173" s="168"/>
      <c r="H173" s="168"/>
      <c r="I173" s="140"/>
      <c r="J173" s="4"/>
      <c r="K173" s="167"/>
      <c r="L173" s="136"/>
      <c r="M173" s="174"/>
      <c r="N173" s="12"/>
      <c r="O173" s="12"/>
    </row>
    <row r="174" spans="1:15">
      <c r="C174" s="169"/>
      <c r="F174" s="175"/>
      <c r="G174" s="168"/>
      <c r="H174" s="168"/>
      <c r="I174" s="140"/>
      <c r="J174" s="4"/>
      <c r="K174" s="167"/>
      <c r="L174" s="136"/>
      <c r="M174" s="174"/>
      <c r="N174" s="12"/>
      <c r="O174" s="12"/>
    </row>
    <row r="175" spans="1:15">
      <c r="C175" s="169"/>
      <c r="F175" s="175"/>
      <c r="G175" s="168"/>
      <c r="H175" s="168"/>
      <c r="I175" s="140"/>
      <c r="J175" s="4"/>
      <c r="K175" s="167"/>
      <c r="L175" s="136"/>
      <c r="M175" s="174"/>
      <c r="N175" s="12"/>
      <c r="O175" s="12"/>
    </row>
    <row r="176" spans="1:15">
      <c r="C176" s="169"/>
      <c r="F176" s="175"/>
      <c r="G176" s="168"/>
      <c r="H176" s="168"/>
      <c r="I176" s="140"/>
      <c r="J176" s="4"/>
      <c r="K176" s="167"/>
      <c r="L176" s="136"/>
      <c r="M176" s="174"/>
      <c r="N176" s="12"/>
      <c r="O176" s="12"/>
    </row>
    <row r="177" spans="3:15">
      <c r="C177" s="169"/>
      <c r="F177" s="175"/>
      <c r="G177" s="168"/>
      <c r="H177" s="168"/>
      <c r="I177" s="140"/>
      <c r="J177" s="4"/>
      <c r="K177" s="167"/>
      <c r="L177" s="136"/>
      <c r="M177" s="174"/>
      <c r="N177" s="12"/>
      <c r="O177" s="12"/>
    </row>
    <row r="178" spans="3:15">
      <c r="C178" s="169"/>
      <c r="F178" s="175"/>
      <c r="G178" s="168"/>
      <c r="H178" s="168"/>
      <c r="I178" s="140"/>
      <c r="J178" s="4"/>
      <c r="K178" s="167"/>
      <c r="L178" s="136"/>
      <c r="M178" s="174"/>
      <c r="N178" s="12"/>
      <c r="O178" s="12"/>
    </row>
    <row r="179" spans="3:15">
      <c r="C179" s="169"/>
      <c r="F179" s="175"/>
      <c r="G179" s="168"/>
      <c r="H179" s="168"/>
      <c r="I179" s="140"/>
      <c r="J179" s="4"/>
      <c r="K179" s="167"/>
      <c r="L179" s="136"/>
      <c r="M179" s="174"/>
      <c r="N179" s="12"/>
      <c r="O179" s="12"/>
    </row>
    <row r="180" spans="3:15">
      <c r="C180" s="169"/>
      <c r="F180" s="175"/>
      <c r="G180" s="168"/>
      <c r="H180" s="168"/>
      <c r="I180" s="140"/>
      <c r="J180" s="4"/>
      <c r="K180" s="167"/>
      <c r="L180" s="136"/>
      <c r="M180" s="174"/>
      <c r="N180" s="12"/>
      <c r="O180" s="12"/>
    </row>
    <row r="181" spans="3:15">
      <c r="C181" s="169"/>
      <c r="F181" s="175"/>
      <c r="G181" s="168"/>
      <c r="H181" s="168"/>
      <c r="I181" s="140"/>
      <c r="J181" s="4"/>
      <c r="K181" s="167"/>
      <c r="L181" s="136"/>
      <c r="M181" s="174"/>
      <c r="N181" s="12"/>
      <c r="O181" s="12"/>
    </row>
    <row r="182" spans="3:15">
      <c r="C182" s="169"/>
      <c r="F182" s="175"/>
      <c r="G182" s="168"/>
      <c r="H182" s="168"/>
      <c r="I182" s="140"/>
      <c r="J182" s="4"/>
      <c r="K182" s="12"/>
      <c r="L182" s="136"/>
      <c r="M182" s="174"/>
      <c r="N182" s="12"/>
      <c r="O182" s="12"/>
    </row>
    <row r="183" spans="3:15">
      <c r="C183" s="169"/>
      <c r="F183" s="175"/>
      <c r="G183" s="168"/>
      <c r="H183" s="168"/>
      <c r="I183" s="140"/>
      <c r="J183" s="4"/>
      <c r="K183" s="12"/>
      <c r="L183" s="136"/>
      <c r="M183" s="174"/>
    </row>
    <row r="184" spans="3:15">
      <c r="C184" s="169"/>
      <c r="F184" s="175"/>
      <c r="G184" s="139"/>
      <c r="H184" s="168"/>
      <c r="M184" s="174"/>
    </row>
    <row r="185" spans="3:15">
      <c r="C185" s="169"/>
      <c r="F185" s="175"/>
      <c r="G185" s="139"/>
      <c r="H185" s="168"/>
      <c r="M185" s="174"/>
    </row>
    <row r="186" spans="3:15">
      <c r="C186" s="169"/>
      <c r="G186" s="139"/>
      <c r="H186" s="168"/>
      <c r="M186" s="174"/>
    </row>
    <row r="187" spans="3:15">
      <c r="C187" s="169"/>
      <c r="G187" s="139"/>
      <c r="H187" s="168"/>
      <c r="M187" s="174"/>
    </row>
    <row r="188" spans="3:15">
      <c r="G188" s="139"/>
      <c r="H188" s="139"/>
      <c r="M188" s="174"/>
    </row>
    <row r="189" spans="3:15">
      <c r="G189" s="139"/>
      <c r="H189" s="139"/>
    </row>
  </sheetData>
  <mergeCells count="35">
    <mergeCell ref="B82:D82"/>
    <mergeCell ref="B88:D88"/>
    <mergeCell ref="F73:F74"/>
    <mergeCell ref="B5:D5"/>
    <mergeCell ref="B28:D28"/>
    <mergeCell ref="B76:D76"/>
    <mergeCell ref="C49:D49"/>
    <mergeCell ref="C41:D41"/>
    <mergeCell ref="E73:E74"/>
    <mergeCell ref="B62:D62"/>
    <mergeCell ref="B1:O3"/>
    <mergeCell ref="I73:I74"/>
    <mergeCell ref="J73:J74"/>
    <mergeCell ref="B24:D24"/>
    <mergeCell ref="B22:D22"/>
    <mergeCell ref="B66:D66"/>
    <mergeCell ref="B45:D45"/>
    <mergeCell ref="B53:D53"/>
    <mergeCell ref="B58:D58"/>
    <mergeCell ref="B71:D71"/>
    <mergeCell ref="B36:D36"/>
    <mergeCell ref="G73:G74"/>
    <mergeCell ref="H73:H74"/>
    <mergeCell ref="B32:D32"/>
    <mergeCell ref="C161:E161"/>
    <mergeCell ref="B127:D127"/>
    <mergeCell ref="B92:D92"/>
    <mergeCell ref="B123:D123"/>
    <mergeCell ref="B96:D96"/>
    <mergeCell ref="B104:D104"/>
    <mergeCell ref="B110:D110"/>
    <mergeCell ref="B99:D99"/>
    <mergeCell ref="B117:D117"/>
    <mergeCell ref="C106:D106"/>
    <mergeCell ref="A133:D133"/>
  </mergeCells>
  <printOptions horizontalCentered="1"/>
  <pageMargins left="0.25" right="0.25" top="0.75" bottom="0.75" header="0.3" footer="0.3"/>
  <pageSetup scale="51" fitToHeight="0" orientation="landscape" r:id="rId1"/>
  <headerFooter alignWithMargins="0">
    <oddFooter>&amp;R&amp;P</oddFooter>
  </headerFooter>
  <rowBreaks count="2" manualBreakCount="2">
    <brk id="47" max="16383" man="1"/>
    <brk id="80" max="16383" man="1"/>
  </rowBreaks>
  <ignoredErrors>
    <ignoredError sqref="I17:I18 I7:I8 I12:I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REDP</vt:lpstr>
      <vt:lpstr>REDP!Área_de_impresión</vt:lpstr>
      <vt:lpstr>REDP!Títulos_a_imprimir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</dc:creator>
  <cp:lastModifiedBy>LORENA MEDINA MEAVE</cp:lastModifiedBy>
  <cp:lastPrinted>2015-09-15T21:25:00Z</cp:lastPrinted>
  <dcterms:created xsi:type="dcterms:W3CDTF">2015-08-05T17:36:35Z</dcterms:created>
  <dcterms:modified xsi:type="dcterms:W3CDTF">2025-04-04T17:30:57Z</dcterms:modified>
</cp:coreProperties>
</file>