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5" yWindow="4305" windowWidth="19440" windowHeight="5235" tabRatio="369"/>
  </bookViews>
  <sheets>
    <sheet name="norma 7" sheetId="1" r:id="rId1"/>
  </sheets>
  <definedNames>
    <definedName name="_xlnm._FilterDatabase" localSheetId="0" hidden="1">'norma 7'!$A$3:$J$3</definedName>
    <definedName name="SAPBEXrevision" hidden="1">13</definedName>
    <definedName name="SAPBEXsysID" hidden="1">"BW1"</definedName>
    <definedName name="SAPBEXwbID" hidden="1">"49H8MM0GB3WR1FR05NWBBHBQP"</definedName>
    <definedName name="_xlnm.Print_Titles" localSheetId="0">'norma 7'!$1:$3</definedName>
  </definedNames>
  <calcPr calcId="145621"/>
</workbook>
</file>

<file path=xl/calcChain.xml><?xml version="1.0" encoding="utf-8"?>
<calcChain xmlns="http://schemas.openxmlformats.org/spreadsheetml/2006/main">
  <c r="J47" i="1" l="1"/>
  <c r="G47" i="1"/>
  <c r="E47" i="1"/>
  <c r="C47" i="1"/>
  <c r="I47" i="1" l="1"/>
  <c r="G28" i="1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" i="1"/>
</calcChain>
</file>

<file path=xl/sharedStrings.xml><?xml version="1.0" encoding="utf-8"?>
<sst xmlns="http://schemas.openxmlformats.org/spreadsheetml/2006/main" count="105" uniqueCount="71">
  <si>
    <t>Federal</t>
  </si>
  <si>
    <t>Estatal</t>
  </si>
  <si>
    <t>Municipal</t>
  </si>
  <si>
    <t>Otros</t>
  </si>
  <si>
    <t>Aportación (Monto)
e</t>
  </si>
  <si>
    <t>Dependencia/ Entidad 
f</t>
  </si>
  <si>
    <t>Aportación (Monto)
 g</t>
  </si>
  <si>
    <t>Dependencia/ Entidad
h</t>
  </si>
  <si>
    <t>Aportación (Monto)
i</t>
  </si>
  <si>
    <t>Monto Total
 j=c+e+g+i</t>
  </si>
  <si>
    <t xml:space="preserve">Nombre del Programa
a      </t>
  </si>
  <si>
    <t>Dependencia/Entidad
b</t>
  </si>
  <si>
    <t>Aportación (Monto)
c</t>
  </si>
  <si>
    <t>Dependencia/ Entidad
d</t>
  </si>
  <si>
    <t>Total</t>
  </si>
  <si>
    <t>Gobierno del Estado de Guanajuato
Formato de Programas con recursos concurrente por orden de gobierno
Periodo (Trimestre 02 del año 2017)</t>
  </si>
  <si>
    <t>PROGRAMA DE FORTALECIMIENTO PARA LA SEGURIDAD (FORTASEG)2017.</t>
  </si>
  <si>
    <t>SECRETARIADO EJECUTIVO DEL SISTEMA NACIONAL DE SEGURIDAD PUBLICA</t>
  </si>
  <si>
    <t>FORTALECIMIENTO PARA LA SEGURIDAD FORTASEG</t>
  </si>
  <si>
    <t>Proyectos de Desarrollo Regional</t>
  </si>
  <si>
    <t>SHCP</t>
  </si>
  <si>
    <t>Proyectos de Desarrollo Regional "A"</t>
  </si>
  <si>
    <t>Fondo para el Fortalecimiento de la Infraestructura Estatal y Municipal</t>
  </si>
  <si>
    <t>Fondo para el Fortalecimiento de la Infraestructura Estatal y Municipal "A"</t>
  </si>
  <si>
    <t>Fondo para el Fortalecimiento Financiero de Inversión "A"</t>
  </si>
  <si>
    <t>PROVISIÓN PARA LA ARMONIZACIÓN CONTABLE 2017</t>
  </si>
  <si>
    <t>Fortalecimiento Financiero 2016</t>
  </si>
  <si>
    <t>PROGRAMA BECA DE APOYO A LA PRÁCTICA INTENSIVA Y AL SERVICIO SOCIAL</t>
  </si>
  <si>
    <t>PROGRAMA APOYO AL EMPLEO OPERADO POR LA STYPS  Y LA SDES 2017</t>
  </si>
  <si>
    <t>STPS</t>
  </si>
  <si>
    <t>Programa Escuelas de Tiempo Completo 2017</t>
  </si>
  <si>
    <t>SEP</t>
  </si>
  <si>
    <t>Nacional de Convivencia Escolar 2017</t>
  </si>
  <si>
    <t>Programa para la inclusión y la equidad educativa 2017</t>
  </si>
  <si>
    <t>Programa Nacional de inglés 2017</t>
  </si>
  <si>
    <t>Programa de la Reforma Educativa 2016</t>
  </si>
  <si>
    <t>Fortalecimiento a la calidad educativa 2017</t>
  </si>
  <si>
    <t>Programa para el Desarrollo Profecional Docente, Tipo Básico, 2017</t>
  </si>
  <si>
    <t>FORTALECIMIENTO AUTONOMÍA DE GESTIÓN ESCOLAR</t>
  </si>
  <si>
    <t>SEG</t>
  </si>
  <si>
    <t>CONTRUCCION Y MODERNIZACIÓN DE CAMINOS RURALES Y CARRETERS ALIMENTADORAS 2017</t>
  </si>
  <si>
    <t>SCT</t>
  </si>
  <si>
    <t>FONDO DE FORTALECIMIENTO DE LA INFRAESTRUCTURA  ESTATAL Y MUNICIPAL 2017</t>
  </si>
  <si>
    <t>PROYECTOS DE DESARROLLO REGIONAL 2017</t>
  </si>
  <si>
    <t>CONVENIO PARA EL OTORGAMIENTO DE RECURSOS AL FONDO PARA EL FORTALECIMIENTO DE LA INFRAESTRUCTURA ESTATAL Y MUNICIPAL</t>
  </si>
  <si>
    <t>PROGRAMA PROYECTOS DE DESARROLLO REGIONAL A 2017 (APORTACIÓN FEDERAL)</t>
  </si>
  <si>
    <t>S248 - PROGRAMA DE DESARROLLO REGIONAL TURÍSTICO SUSTENTABLE Y PUEBLOS MÁGICOS</t>
  </si>
  <si>
    <t>SECRETARÍA DE TURISMO</t>
  </si>
  <si>
    <t>Secretaría de Turismo del Estado de Guanajuato</t>
  </si>
  <si>
    <t>Municipio</t>
  </si>
  <si>
    <t>Fondo para fortalecimiento de la infraestructura estatal</t>
  </si>
  <si>
    <t>CONVENIO DE APOYO FINANCIERO EN EL PROGRAMA DE EDUCACIÓN MEDIA SUPERIOR</t>
  </si>
  <si>
    <t>APAUR 2017</t>
  </si>
  <si>
    <t>CONAGUA</t>
  </si>
  <si>
    <t>APARURAL 2017</t>
  </si>
  <si>
    <t>AGUA LIMPIA 2017</t>
  </si>
  <si>
    <t>INFRAESTRUCTURA PARA EL TRATAMIENTO DE LAS AGUAS RESIDUALES (PTAR) 2017</t>
  </si>
  <si>
    <t>PROGRAMA NACIONAL DE BECAS 2017</t>
  </si>
  <si>
    <t>"ATENCIÓN A LA DEMANDA DE EDUCACIÓN PARA ADULTOS".</t>
  </si>
  <si>
    <t>INEA</t>
  </si>
  <si>
    <t>IECA 17</t>
  </si>
  <si>
    <t>CONVENIO DE APOYO FINANCIERO 2017 TELEBACHILLERATO COMUNITARIO</t>
  </si>
  <si>
    <t>Seguro Popular 2017</t>
  </si>
  <si>
    <t>COMISIÓN NACIONAL DE PROTECCIÓN SOCIALE EN SALUD</t>
  </si>
  <si>
    <t>ACCESIBILIDAD PARA LAS PERSONAS CON DISCAPACIDAD</t>
  </si>
  <si>
    <t>CENTRO ESTATAL DE REHABILITACION</t>
  </si>
  <si>
    <t>Convenio Específico para el Fortalecimiento de Acciones de Salud Pública en las Entidades Federativas (AFASPE 2017)</t>
  </si>
  <si>
    <t>SSA</t>
  </si>
  <si>
    <t>Convenio Especifico de Colaboración en materia de Transferencia de Recursos Presupuestarios Federales para la Operación del Programa Fortalecimiento a la Atención Médica 2017</t>
  </si>
  <si>
    <t>Programa E025 Prevesión y Tratamiento de las Adicciones 2017</t>
  </si>
  <si>
    <t>CONVENIO ESPECÍFICO  PARA EL FORTALECIMIENTO DE LAS ACCIONES DE SALUD PÚBLICA EN LAS ENTIDADES FEDERATIVAS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</si>
</sst>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[$€-2]* #,##0.00_-;\-[$€-2]* #,##0.00_-;_-[$€-2]* &quot;-&quot;??_-"/>
    <numFmt numFmtId="165" formatCode="_(* #,##0.00_);_(* \(#,##0.00\);_(* &quot;-&quot;??_);_(@_)"/>
  </numFmts>
  <fonts count="2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10"/>
      <name val="Calibri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15"/>
      </patternFill>
    </fill>
  </fills>
  <borders count="1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5">
    <xf numFmtId="0" fontId="0" fillId="0" borderId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" fontId="4" fillId="3" borderId="5" applyNumberFormat="0" applyProtection="0">
      <alignment horizontal="center" vertical="center" wrapText="1"/>
    </xf>
    <xf numFmtId="4" fontId="5" fillId="4" borderId="5" applyNumberFormat="0" applyProtection="0">
      <alignment horizontal="center" vertical="center" wrapText="1"/>
    </xf>
    <xf numFmtId="4" fontId="6" fillId="3" borderId="5" applyNumberFormat="0" applyProtection="0">
      <alignment horizontal="left" vertical="center" wrapText="1"/>
    </xf>
    <xf numFmtId="4" fontId="7" fillId="5" borderId="0" applyNumberFormat="0" applyProtection="0">
      <alignment horizontal="left" vertical="center" wrapText="1"/>
    </xf>
    <xf numFmtId="4" fontId="8" fillId="6" borderId="5" applyNumberFormat="0" applyProtection="0">
      <alignment horizontal="right" vertical="center"/>
    </xf>
    <xf numFmtId="4" fontId="8" fillId="7" borderId="5" applyNumberFormat="0" applyProtection="0">
      <alignment horizontal="right" vertical="center"/>
    </xf>
    <xf numFmtId="4" fontId="8" fillId="8" borderId="5" applyNumberFormat="0" applyProtection="0">
      <alignment horizontal="right" vertical="center"/>
    </xf>
    <xf numFmtId="4" fontId="8" fillId="9" borderId="5" applyNumberFormat="0" applyProtection="0">
      <alignment horizontal="right" vertical="center"/>
    </xf>
    <xf numFmtId="4" fontId="8" fillId="10" borderId="5" applyNumberFormat="0" applyProtection="0">
      <alignment horizontal="right" vertical="center"/>
    </xf>
    <xf numFmtId="4" fontId="8" fillId="11" borderId="5" applyNumberFormat="0" applyProtection="0">
      <alignment horizontal="right" vertical="center"/>
    </xf>
    <xf numFmtId="4" fontId="8" fillId="12" borderId="5" applyNumberFormat="0" applyProtection="0">
      <alignment horizontal="right" vertical="center"/>
    </xf>
    <xf numFmtId="4" fontId="8" fillId="13" borderId="5" applyNumberFormat="0" applyProtection="0">
      <alignment horizontal="right" vertical="center"/>
    </xf>
    <xf numFmtId="4" fontId="8" fillId="14" borderId="5" applyNumberFormat="0" applyProtection="0">
      <alignment horizontal="right" vertical="center"/>
    </xf>
    <xf numFmtId="4" fontId="9" fillId="15" borderId="6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4" fontId="10" fillId="17" borderId="0" applyNumberFormat="0" applyProtection="0">
      <alignment horizontal="left" vertical="center" indent="1"/>
    </xf>
    <xf numFmtId="4" fontId="8" fillId="18" borderId="5" applyNumberFormat="0" applyProtection="0">
      <alignment horizontal="right" vertical="center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8" fillId="19" borderId="5" applyNumberFormat="0" applyProtection="0">
      <alignment vertical="center"/>
    </xf>
    <xf numFmtId="4" fontId="11" fillId="19" borderId="5" applyNumberFormat="0" applyProtection="0">
      <alignment vertical="center"/>
    </xf>
    <xf numFmtId="4" fontId="10" fillId="18" borderId="7" applyNumberFormat="0" applyProtection="0">
      <alignment horizontal="left" vertical="center" indent="1"/>
    </xf>
    <xf numFmtId="4" fontId="12" fillId="5" borderId="8" applyNumberFormat="0" applyProtection="0">
      <alignment horizontal="center" vertical="center" wrapText="1"/>
    </xf>
    <xf numFmtId="4" fontId="11" fillId="19" borderId="5" applyNumberFormat="0" applyProtection="0">
      <alignment horizontal="center" vertical="center" wrapText="1"/>
    </xf>
    <xf numFmtId="4" fontId="13" fillId="20" borderId="8" applyNumberFormat="0" applyProtection="0">
      <alignment horizontal="left" vertical="center" wrapText="1"/>
    </xf>
    <xf numFmtId="4" fontId="14" fillId="0" borderId="0" applyNumberFormat="0" applyProtection="0">
      <alignment horizontal="left" vertical="center" indent="1"/>
    </xf>
    <xf numFmtId="4" fontId="15" fillId="19" borderId="5" applyNumberFormat="0" applyProtection="0">
      <alignment horizontal="right" vertical="center"/>
    </xf>
    <xf numFmtId="165" fontId="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" fontId="16" fillId="21" borderId="0" applyNumberFormat="0" applyProtection="0">
      <alignment horizontal="left" vertical="center" indent="1"/>
    </xf>
    <xf numFmtId="4" fontId="17" fillId="22" borderId="0" applyNumberFormat="0" applyProtection="0">
      <alignment horizontal="left" vertical="center" indent="1"/>
    </xf>
    <xf numFmtId="4" fontId="17" fillId="21" borderId="5" applyNumberFormat="0" applyProtection="0">
      <alignment horizontal="left" vertical="center" indent="1"/>
    </xf>
    <xf numFmtId="4" fontId="16" fillId="23" borderId="5" applyNumberFormat="0" applyProtection="0">
      <alignment horizontal="left" vertical="center" indent="1"/>
    </xf>
    <xf numFmtId="4" fontId="16" fillId="23" borderId="5" applyNumberFormat="0" applyProtection="0">
      <alignment vertical="center"/>
    </xf>
    <xf numFmtId="4" fontId="17" fillId="22" borderId="5" applyNumberFormat="0" applyProtection="0">
      <alignment horizontal="right" vertical="center"/>
    </xf>
    <xf numFmtId="4" fontId="19" fillId="23" borderId="5" applyNumberFormat="0" applyProtection="0">
      <alignment vertical="center"/>
    </xf>
    <xf numFmtId="0" fontId="16" fillId="23" borderId="5" applyNumberFormat="0" applyProtection="0">
      <alignment horizontal="left" vertical="top" indent="1"/>
    </xf>
    <xf numFmtId="4" fontId="17" fillId="24" borderId="5" applyNumberFormat="0" applyProtection="0">
      <alignment horizontal="right" vertical="center"/>
    </xf>
    <xf numFmtId="4" fontId="17" fillId="25" borderId="5" applyNumberFormat="0" applyProtection="0">
      <alignment horizontal="right" vertical="center"/>
    </xf>
    <xf numFmtId="4" fontId="17" fillId="26" borderId="5" applyNumberFormat="0" applyProtection="0">
      <alignment horizontal="right" vertical="center"/>
    </xf>
    <xf numFmtId="4" fontId="17" fillId="27" borderId="5" applyNumberFormat="0" applyProtection="0">
      <alignment horizontal="right" vertical="center"/>
    </xf>
    <xf numFmtId="4" fontId="17" fillId="28" borderId="5" applyNumberFormat="0" applyProtection="0">
      <alignment horizontal="right" vertical="center"/>
    </xf>
    <xf numFmtId="4" fontId="17" fillId="3" borderId="5" applyNumberFormat="0" applyProtection="0">
      <alignment horizontal="right" vertical="center"/>
    </xf>
    <xf numFmtId="4" fontId="17" fillId="29" borderId="5" applyNumberFormat="0" applyProtection="0">
      <alignment horizontal="right" vertical="center"/>
    </xf>
    <xf numFmtId="4" fontId="17" fillId="30" borderId="5" applyNumberFormat="0" applyProtection="0">
      <alignment horizontal="right" vertical="center"/>
    </xf>
    <xf numFmtId="4" fontId="17" fillId="31" borderId="5" applyNumberFormat="0" applyProtection="0">
      <alignment horizontal="right" vertical="center"/>
    </xf>
    <xf numFmtId="4" fontId="16" fillId="15" borderId="9" applyNumberFormat="0" applyProtection="0">
      <alignment horizontal="left" vertical="center" indent="1"/>
    </xf>
    <xf numFmtId="4" fontId="10" fillId="32" borderId="0" applyNumberFormat="0" applyProtection="0">
      <alignment horizontal="left" vertical="center" indent="1"/>
    </xf>
    <xf numFmtId="4" fontId="17" fillId="21" borderId="5" applyNumberFormat="0" applyProtection="0">
      <alignment horizontal="right" vertical="center"/>
    </xf>
    <xf numFmtId="4" fontId="17" fillId="22" borderId="0" applyNumberFormat="0" applyProtection="0">
      <alignment horizontal="left" vertical="center" indent="1"/>
    </xf>
    <xf numFmtId="4" fontId="17" fillId="21" borderId="0" applyNumberFormat="0" applyProtection="0">
      <alignment horizontal="left" vertical="center" indent="1"/>
    </xf>
    <xf numFmtId="0" fontId="3" fillId="32" borderId="5" applyNumberFormat="0" applyProtection="0">
      <alignment horizontal="left" vertical="center" indent="1"/>
    </xf>
    <xf numFmtId="0" fontId="3" fillId="32" borderId="5" applyNumberFormat="0" applyProtection="0">
      <alignment horizontal="left" vertical="top" indent="1"/>
    </xf>
    <xf numFmtId="0" fontId="3" fillId="21" borderId="5" applyNumberFormat="0" applyProtection="0">
      <alignment horizontal="left" vertical="center" indent="1"/>
    </xf>
    <xf numFmtId="0" fontId="3" fillId="21" borderId="5" applyNumberFormat="0" applyProtection="0">
      <alignment horizontal="left" vertical="top" indent="1"/>
    </xf>
    <xf numFmtId="0" fontId="3" fillId="33" borderId="5" applyNumberFormat="0" applyProtection="0">
      <alignment horizontal="left" vertical="center" indent="1"/>
    </xf>
    <xf numFmtId="0" fontId="3" fillId="33" borderId="5" applyNumberFormat="0" applyProtection="0">
      <alignment horizontal="left" vertical="top" indent="1"/>
    </xf>
    <xf numFmtId="0" fontId="3" fillId="22" borderId="5" applyNumberFormat="0" applyProtection="0">
      <alignment horizontal="left" vertical="center" indent="1"/>
    </xf>
    <xf numFmtId="0" fontId="3" fillId="22" borderId="5" applyNumberFormat="0" applyProtection="0">
      <alignment horizontal="left" vertical="top" indent="1"/>
    </xf>
    <xf numFmtId="0" fontId="3" fillId="5" borderId="10" applyNumberFormat="0">
      <protection locked="0"/>
    </xf>
    <xf numFmtId="4" fontId="17" fillId="34" borderId="5" applyNumberFormat="0" applyProtection="0">
      <alignment vertical="center"/>
    </xf>
    <xf numFmtId="4" fontId="20" fillId="34" borderId="5" applyNumberFormat="0" applyProtection="0">
      <alignment vertical="center"/>
    </xf>
    <xf numFmtId="4" fontId="17" fillId="34" borderId="5" applyNumberFormat="0" applyProtection="0">
      <alignment horizontal="left" vertical="center" indent="1"/>
    </xf>
    <xf numFmtId="0" fontId="17" fillId="34" borderId="5" applyNumberFormat="0" applyProtection="0">
      <alignment horizontal="left" vertical="top" indent="1"/>
    </xf>
    <xf numFmtId="4" fontId="20" fillId="22" borderId="5" applyNumberFormat="0" applyProtection="0">
      <alignment horizontal="right" vertical="center"/>
    </xf>
    <xf numFmtId="0" fontId="17" fillId="21" borderId="5" applyNumberFormat="0" applyProtection="0">
      <alignment horizontal="left" vertical="top" indent="1"/>
    </xf>
    <xf numFmtId="4" fontId="21" fillId="35" borderId="0" applyNumberFormat="0" applyProtection="0">
      <alignment horizontal="left" vertical="center" indent="1"/>
    </xf>
    <xf numFmtId="4" fontId="22" fillId="22" borderId="5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3" fillId="0" borderId="0"/>
    <xf numFmtId="43" fontId="24" fillId="0" borderId="0" applyFont="0" applyFill="0" applyBorder="0" applyAlignment="0" applyProtection="0"/>
  </cellStyleXfs>
  <cellXfs count="23">
    <xf numFmtId="0" fontId="0" fillId="0" borderId="0" xfId="0"/>
    <xf numFmtId="4" fontId="0" fillId="0" borderId="2" xfId="0" applyNumberFormat="1" applyFill="1" applyBorder="1" applyAlignment="1">
      <alignment vertical="center"/>
    </xf>
    <xf numFmtId="0" fontId="0" fillId="0" borderId="0" xfId="0" applyFill="1"/>
    <xf numFmtId="4" fontId="0" fillId="0" borderId="0" xfId="0" applyNumberFormat="1"/>
    <xf numFmtId="0" fontId="2" fillId="0" borderId="2" xfId="0" applyFont="1" applyFill="1" applyBorder="1" applyAlignment="1">
      <alignment horizontal="center" vertical="center" wrapText="1"/>
    </xf>
    <xf numFmtId="4" fontId="0" fillId="0" borderId="0" xfId="0" applyNumberFormat="1" applyFill="1"/>
    <xf numFmtId="0" fontId="1" fillId="2" borderId="0" xfId="0" applyFont="1" applyFill="1"/>
    <xf numFmtId="0" fontId="2" fillId="0" borderId="0" xfId="0" applyFont="1"/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1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0" fillId="0" borderId="10" xfId="0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right" vertical="center" wrapText="1"/>
    </xf>
    <xf numFmtId="43" fontId="25" fillId="0" borderId="10" xfId="74" applyFont="1" applyFill="1" applyBorder="1" applyAlignment="1">
      <alignment horizontal="right" vertical="center"/>
    </xf>
    <xf numFmtId="0" fontId="24" fillId="0" borderId="10" xfId="73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0" fontId="0" fillId="0" borderId="10" xfId="73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75">
    <cellStyle name="Euro" xfId="1"/>
    <cellStyle name="Millares" xfId="74" builtinId="3"/>
    <cellStyle name="Millares 2" xfId="2"/>
    <cellStyle name="Millares 2 3" xfId="31"/>
    <cellStyle name="Normal" xfId="0" builtinId="0"/>
    <cellStyle name="Normal 10" xfId="73"/>
    <cellStyle name="Normal 2" xfId="3"/>
    <cellStyle name="SAPBEXaggData" xfId="4"/>
    <cellStyle name="SAPBEXaggData 2" xfId="37"/>
    <cellStyle name="SAPBEXaggDataEmph" xfId="5"/>
    <cellStyle name="SAPBEXaggDataEmph 2" xfId="39"/>
    <cellStyle name="SAPBEXaggItem" xfId="6"/>
    <cellStyle name="SAPBEXaggItem 2" xfId="36"/>
    <cellStyle name="SAPBEXaggItemX" xfId="40"/>
    <cellStyle name="SAPBEXchaText" xfId="7"/>
    <cellStyle name="SAPBEXchaText 2" xfId="33"/>
    <cellStyle name="SAPBEXexcBad7" xfId="8"/>
    <cellStyle name="SAPBEXexcBad7 2" xfId="41"/>
    <cellStyle name="SAPBEXexcBad8" xfId="9"/>
    <cellStyle name="SAPBEXexcBad8 2" xfId="42"/>
    <cellStyle name="SAPBEXexcBad9" xfId="10"/>
    <cellStyle name="SAPBEXexcBad9 2" xfId="43"/>
    <cellStyle name="SAPBEXexcCritical4" xfId="11"/>
    <cellStyle name="SAPBEXexcCritical4 2" xfId="44"/>
    <cellStyle name="SAPBEXexcCritical5" xfId="12"/>
    <cellStyle name="SAPBEXexcCritical5 2" xfId="45"/>
    <cellStyle name="SAPBEXexcCritical6" xfId="13"/>
    <cellStyle name="SAPBEXexcCritical6 2" xfId="46"/>
    <cellStyle name="SAPBEXexcGood1" xfId="14"/>
    <cellStyle name="SAPBEXexcGood1 2" xfId="47"/>
    <cellStyle name="SAPBEXexcGood2" xfId="15"/>
    <cellStyle name="SAPBEXexcGood2 2" xfId="48"/>
    <cellStyle name="SAPBEXexcGood3" xfId="16"/>
    <cellStyle name="SAPBEXexcGood3 2" xfId="49"/>
    <cellStyle name="SAPBEXfilterDrill" xfId="17"/>
    <cellStyle name="SAPBEXfilterDrill 2" xfId="50"/>
    <cellStyle name="SAPBEXfilterItem" xfId="18"/>
    <cellStyle name="SAPBEXfilterItem 2" xfId="34"/>
    <cellStyle name="SAPBEXfilterText" xfId="19"/>
    <cellStyle name="SAPBEXfilterText 2" xfId="51"/>
    <cellStyle name="SAPBEXformats" xfId="20"/>
    <cellStyle name="SAPBEXformats 2" xfId="52"/>
    <cellStyle name="SAPBEXheaderItem" xfId="21"/>
    <cellStyle name="SAPBEXheaderItem 2" xfId="53"/>
    <cellStyle name="SAPBEXheaderText" xfId="22"/>
    <cellStyle name="SAPBEXheaderText 2" xfId="54"/>
    <cellStyle name="SAPBEXHLevel0" xfId="55"/>
    <cellStyle name="SAPBEXHLevel0X" xfId="56"/>
    <cellStyle name="SAPBEXHLevel1" xfId="57"/>
    <cellStyle name="SAPBEXHLevel1X" xfId="58"/>
    <cellStyle name="SAPBEXHLevel2" xfId="59"/>
    <cellStyle name="SAPBEXHLevel2X" xfId="60"/>
    <cellStyle name="SAPBEXHLevel3" xfId="61"/>
    <cellStyle name="SAPBEXHLevel3X" xfId="62"/>
    <cellStyle name="SAPBEXinputData" xfId="63"/>
    <cellStyle name="SAPBEXresData" xfId="23"/>
    <cellStyle name="SAPBEXresData 2" xfId="64"/>
    <cellStyle name="SAPBEXresDataEmph" xfId="24"/>
    <cellStyle name="SAPBEXresDataEmph 2" xfId="65"/>
    <cellStyle name="SAPBEXresItem" xfId="25"/>
    <cellStyle name="SAPBEXresItem 2" xfId="66"/>
    <cellStyle name="SAPBEXresItemX" xfId="67"/>
    <cellStyle name="SAPBEXstdData" xfId="26"/>
    <cellStyle name="SAPBEXstdData 2" xfId="38"/>
    <cellStyle name="SAPBEXstdDataEmph" xfId="27"/>
    <cellStyle name="SAPBEXstdDataEmph 2" xfId="68"/>
    <cellStyle name="SAPBEXstdItem" xfId="28"/>
    <cellStyle name="SAPBEXstdItem 2" xfId="35"/>
    <cellStyle name="SAPBEXstdItemX" xfId="69"/>
    <cellStyle name="SAPBEXtitle" xfId="29"/>
    <cellStyle name="SAPBEXtitle 2" xfId="70"/>
    <cellStyle name="SAPBEXundefined" xfId="30"/>
    <cellStyle name="SAPBEXundefined 2" xfId="71"/>
    <cellStyle name="Sheet Title" xfId="72"/>
    <cellStyle name="Texto de advertencia 2" xfId="3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abSelected="1" zoomScale="80" zoomScaleNormal="80" workbookViewId="0">
      <selection sqref="A1:J1"/>
    </sheetView>
  </sheetViews>
  <sheetFormatPr baseColWidth="10" defaultRowHeight="15" x14ac:dyDescent="0.25"/>
  <cols>
    <col min="1" max="1" width="50.5703125" customWidth="1"/>
    <col min="2" max="2" width="25.85546875" bestFit="1" customWidth="1"/>
    <col min="3" max="3" width="19.140625" style="2" bestFit="1" customWidth="1"/>
    <col min="4" max="4" width="12.7109375" style="9" customWidth="1"/>
    <col min="5" max="5" width="17.28515625" style="2" bestFit="1" customWidth="1"/>
    <col min="6" max="6" width="17.7109375" customWidth="1"/>
    <col min="7" max="7" width="18.5703125" style="2" bestFit="1" customWidth="1"/>
    <col min="8" max="8" width="12.7109375" customWidth="1"/>
    <col min="9" max="9" width="14.42578125" bestFit="1" customWidth="1"/>
    <col min="10" max="10" width="19.140625" bestFit="1" customWidth="1"/>
  </cols>
  <sheetData>
    <row r="1" spans="1:10" ht="61.5" customHeight="1" x14ac:dyDescent="0.25">
      <c r="A1" s="19" t="s">
        <v>15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23.25" customHeight="1" x14ac:dyDescent="0.25">
      <c r="A2" s="20" t="s">
        <v>10</v>
      </c>
      <c r="B2" s="21" t="s">
        <v>0</v>
      </c>
      <c r="C2" s="22"/>
      <c r="D2" s="21" t="s">
        <v>1</v>
      </c>
      <c r="E2" s="22"/>
      <c r="F2" s="21" t="s">
        <v>2</v>
      </c>
      <c r="G2" s="22"/>
      <c r="H2" s="20" t="s">
        <v>3</v>
      </c>
      <c r="I2" s="20"/>
      <c r="J2" s="20" t="s">
        <v>9</v>
      </c>
    </row>
    <row r="3" spans="1:10" ht="47.25" customHeight="1" x14ac:dyDescent="0.25">
      <c r="A3" s="20"/>
      <c r="B3" s="8" t="s">
        <v>11</v>
      </c>
      <c r="C3" s="4" t="s">
        <v>12</v>
      </c>
      <c r="D3" s="8" t="s">
        <v>13</v>
      </c>
      <c r="E3" s="4" t="s">
        <v>4</v>
      </c>
      <c r="F3" s="8" t="s">
        <v>5</v>
      </c>
      <c r="G3" s="4" t="s">
        <v>6</v>
      </c>
      <c r="H3" s="8" t="s">
        <v>7</v>
      </c>
      <c r="I3" s="8" t="s">
        <v>8</v>
      </c>
      <c r="J3" s="20"/>
    </row>
    <row r="4" spans="1:10" ht="47.25" customHeight="1" x14ac:dyDescent="0.25">
      <c r="A4" s="12" t="s">
        <v>16</v>
      </c>
      <c r="B4" s="12" t="s">
        <v>17</v>
      </c>
      <c r="C4" s="14">
        <v>207658496.5</v>
      </c>
      <c r="D4" s="15"/>
      <c r="E4" s="13">
        <v>0</v>
      </c>
      <c r="F4" s="16"/>
      <c r="G4" s="13">
        <v>0</v>
      </c>
      <c r="H4" s="16"/>
      <c r="I4" s="13">
        <v>0</v>
      </c>
      <c r="J4" s="1">
        <f t="shared" ref="J4:J46" si="0">C4+E4+G4+I4</f>
        <v>207658496.5</v>
      </c>
    </row>
    <row r="5" spans="1:10" ht="47.25" customHeight="1" x14ac:dyDescent="0.25">
      <c r="A5" s="12" t="s">
        <v>18</v>
      </c>
      <c r="B5" s="12" t="s">
        <v>17</v>
      </c>
      <c r="C5" s="14">
        <v>155547.79</v>
      </c>
      <c r="D5" s="15"/>
      <c r="E5" s="13">
        <v>0</v>
      </c>
      <c r="F5" s="16"/>
      <c r="G5" s="13">
        <v>0</v>
      </c>
      <c r="H5" s="16"/>
      <c r="I5" s="13">
        <v>0</v>
      </c>
      <c r="J5" s="1">
        <f t="shared" si="0"/>
        <v>155547.79</v>
      </c>
    </row>
    <row r="6" spans="1:10" ht="47.25" customHeight="1" x14ac:dyDescent="0.25">
      <c r="A6" s="12" t="s">
        <v>19</v>
      </c>
      <c r="B6" s="12" t="s">
        <v>20</v>
      </c>
      <c r="C6" s="14">
        <v>279564853.94</v>
      </c>
      <c r="D6" s="15"/>
      <c r="E6" s="13">
        <v>0</v>
      </c>
      <c r="F6" s="16"/>
      <c r="G6" s="13">
        <v>0</v>
      </c>
      <c r="H6" s="16"/>
      <c r="I6" s="13">
        <v>0</v>
      </c>
      <c r="J6" s="1">
        <f t="shared" si="0"/>
        <v>279564853.94</v>
      </c>
    </row>
    <row r="7" spans="1:10" ht="47.25" customHeight="1" x14ac:dyDescent="0.25">
      <c r="A7" s="12" t="s">
        <v>21</v>
      </c>
      <c r="B7" s="12" t="s">
        <v>20</v>
      </c>
      <c r="C7" s="14">
        <v>12950583.720000001</v>
      </c>
      <c r="D7" s="15"/>
      <c r="E7" s="13">
        <v>0</v>
      </c>
      <c r="F7" s="16"/>
      <c r="G7" s="13">
        <v>0</v>
      </c>
      <c r="H7" s="16"/>
      <c r="I7" s="13">
        <v>0</v>
      </c>
      <c r="J7" s="1">
        <f t="shared" si="0"/>
        <v>12950583.720000001</v>
      </c>
    </row>
    <row r="8" spans="1:10" ht="47.25" customHeight="1" x14ac:dyDescent="0.25">
      <c r="A8" s="12" t="s">
        <v>22</v>
      </c>
      <c r="B8" s="12" t="s">
        <v>20</v>
      </c>
      <c r="C8" s="14">
        <v>96816602.709999993</v>
      </c>
      <c r="D8" s="15"/>
      <c r="E8" s="13">
        <v>0</v>
      </c>
      <c r="F8" s="16"/>
      <c r="G8" s="13">
        <v>0</v>
      </c>
      <c r="H8" s="16"/>
      <c r="I8" s="13">
        <v>0</v>
      </c>
      <c r="J8" s="1">
        <f t="shared" si="0"/>
        <v>96816602.709999993</v>
      </c>
    </row>
    <row r="9" spans="1:10" ht="47.25" customHeight="1" x14ac:dyDescent="0.25">
      <c r="A9" s="12" t="s">
        <v>23</v>
      </c>
      <c r="B9" s="12" t="s">
        <v>20</v>
      </c>
      <c r="C9" s="14">
        <v>11043900.390000001</v>
      </c>
      <c r="D9" s="15"/>
      <c r="E9" s="13">
        <v>0</v>
      </c>
      <c r="F9" s="16"/>
      <c r="G9" s="13">
        <v>0</v>
      </c>
      <c r="H9" s="16"/>
      <c r="I9" s="13">
        <v>0</v>
      </c>
      <c r="J9" s="1">
        <f t="shared" si="0"/>
        <v>11043900.390000001</v>
      </c>
    </row>
    <row r="10" spans="1:10" ht="47.25" customHeight="1" x14ac:dyDescent="0.25">
      <c r="A10" s="12" t="s">
        <v>24</v>
      </c>
      <c r="B10" s="12" t="s">
        <v>20</v>
      </c>
      <c r="C10" s="14">
        <v>23628236.82</v>
      </c>
      <c r="D10" s="15"/>
      <c r="E10" s="13">
        <v>0</v>
      </c>
      <c r="F10" s="16"/>
      <c r="G10" s="13">
        <v>0</v>
      </c>
      <c r="H10" s="16"/>
      <c r="I10" s="13">
        <v>0</v>
      </c>
      <c r="J10" s="1">
        <f t="shared" si="0"/>
        <v>23628236.82</v>
      </c>
    </row>
    <row r="11" spans="1:10" ht="47.25" customHeight="1" x14ac:dyDescent="0.25">
      <c r="A11" s="12" t="s">
        <v>25</v>
      </c>
      <c r="B11" s="12" t="s">
        <v>20</v>
      </c>
      <c r="C11" s="14">
        <v>823200</v>
      </c>
      <c r="D11" s="15"/>
      <c r="E11" s="13">
        <v>0</v>
      </c>
      <c r="F11" s="16"/>
      <c r="G11" s="13">
        <v>0</v>
      </c>
      <c r="H11" s="16"/>
      <c r="I11" s="13">
        <v>0</v>
      </c>
      <c r="J11" s="1">
        <f t="shared" si="0"/>
        <v>823200</v>
      </c>
    </row>
    <row r="12" spans="1:10" ht="47.25" customHeight="1" x14ac:dyDescent="0.25">
      <c r="A12" s="12" t="s">
        <v>26</v>
      </c>
      <c r="B12" s="12" t="s">
        <v>20</v>
      </c>
      <c r="C12" s="14">
        <v>10000000</v>
      </c>
      <c r="D12" s="15"/>
      <c r="E12" s="13">
        <v>0</v>
      </c>
      <c r="F12" s="16"/>
      <c r="G12" s="13">
        <v>0</v>
      </c>
      <c r="H12" s="16"/>
      <c r="I12" s="13">
        <v>0</v>
      </c>
      <c r="J12" s="1">
        <f t="shared" si="0"/>
        <v>10000000</v>
      </c>
    </row>
    <row r="13" spans="1:10" ht="47.25" customHeight="1" x14ac:dyDescent="0.25">
      <c r="A13" s="12" t="s">
        <v>27</v>
      </c>
      <c r="B13" s="12" t="s">
        <v>20</v>
      </c>
      <c r="C13" s="14">
        <v>2693460</v>
      </c>
      <c r="D13" s="15"/>
      <c r="E13" s="13">
        <v>0</v>
      </c>
      <c r="F13" s="16"/>
      <c r="G13" s="13">
        <v>0</v>
      </c>
      <c r="H13" s="16"/>
      <c r="I13" s="13">
        <v>0</v>
      </c>
      <c r="J13" s="1">
        <f t="shared" si="0"/>
        <v>2693460</v>
      </c>
    </row>
    <row r="14" spans="1:10" ht="47.25" customHeight="1" x14ac:dyDescent="0.25">
      <c r="A14" s="12" t="s">
        <v>28</v>
      </c>
      <c r="B14" s="12" t="s">
        <v>29</v>
      </c>
      <c r="C14" s="14">
        <v>2587741.2000000002</v>
      </c>
      <c r="D14" s="15"/>
      <c r="E14" s="13">
        <v>0</v>
      </c>
      <c r="F14" s="16"/>
      <c r="G14" s="13">
        <v>0</v>
      </c>
      <c r="H14" s="16"/>
      <c r="I14" s="13">
        <v>0</v>
      </c>
      <c r="J14" s="1">
        <f t="shared" si="0"/>
        <v>2587741.2000000002</v>
      </c>
    </row>
    <row r="15" spans="1:10" ht="47.25" customHeight="1" x14ac:dyDescent="0.25">
      <c r="A15" s="12" t="s">
        <v>30</v>
      </c>
      <c r="B15" s="12" t="s">
        <v>31</v>
      </c>
      <c r="C15" s="14">
        <v>168384710.63999999</v>
      </c>
      <c r="D15" s="15"/>
      <c r="E15" s="13">
        <v>0</v>
      </c>
      <c r="F15" s="16"/>
      <c r="G15" s="13">
        <v>0</v>
      </c>
      <c r="H15" s="16"/>
      <c r="I15" s="13">
        <v>0</v>
      </c>
      <c r="J15" s="1">
        <f t="shared" si="0"/>
        <v>168384710.63999999</v>
      </c>
    </row>
    <row r="16" spans="1:10" ht="47.25" customHeight="1" x14ac:dyDescent="0.25">
      <c r="A16" s="12" t="s">
        <v>32</v>
      </c>
      <c r="B16" s="12" t="s">
        <v>31</v>
      </c>
      <c r="C16" s="14">
        <v>8658288.0500000007</v>
      </c>
      <c r="D16" s="15"/>
      <c r="E16" s="13">
        <v>0</v>
      </c>
      <c r="F16" s="16"/>
      <c r="G16" s="13">
        <v>0</v>
      </c>
      <c r="H16" s="16"/>
      <c r="I16" s="13">
        <v>0</v>
      </c>
      <c r="J16" s="1">
        <f t="shared" si="0"/>
        <v>8658288.0500000007</v>
      </c>
    </row>
    <row r="17" spans="1:10" ht="47.25" customHeight="1" x14ac:dyDescent="0.25">
      <c r="A17" s="12" t="s">
        <v>33</v>
      </c>
      <c r="B17" s="12" t="s">
        <v>31</v>
      </c>
      <c r="C17" s="14">
        <v>1422660.53</v>
      </c>
      <c r="D17" s="15"/>
      <c r="E17" s="13">
        <v>0</v>
      </c>
      <c r="F17" s="16"/>
      <c r="G17" s="13">
        <v>0</v>
      </c>
      <c r="H17" s="16"/>
      <c r="I17" s="13">
        <v>0</v>
      </c>
      <c r="J17" s="1">
        <f t="shared" si="0"/>
        <v>1422660.53</v>
      </c>
    </row>
    <row r="18" spans="1:10" ht="47.25" customHeight="1" x14ac:dyDescent="0.25">
      <c r="A18" s="12" t="s">
        <v>34</v>
      </c>
      <c r="B18" s="12" t="s">
        <v>31</v>
      </c>
      <c r="C18" s="14">
        <v>9445456.4199999999</v>
      </c>
      <c r="D18" s="15"/>
      <c r="E18" s="13">
        <v>0</v>
      </c>
      <c r="F18" s="16"/>
      <c r="G18" s="13">
        <v>0</v>
      </c>
      <c r="H18" s="16"/>
      <c r="I18" s="13">
        <v>0</v>
      </c>
      <c r="J18" s="1">
        <f t="shared" si="0"/>
        <v>9445456.4199999999</v>
      </c>
    </row>
    <row r="19" spans="1:10" ht="47.25" customHeight="1" x14ac:dyDescent="0.25">
      <c r="A19" s="12" t="s">
        <v>35</v>
      </c>
      <c r="B19" s="12" t="s">
        <v>31</v>
      </c>
      <c r="C19" s="14">
        <v>9135252.1999999993</v>
      </c>
      <c r="D19" s="15"/>
      <c r="E19" s="13">
        <v>0</v>
      </c>
      <c r="F19" s="16"/>
      <c r="G19" s="13">
        <v>0</v>
      </c>
      <c r="H19" s="16"/>
      <c r="I19" s="13">
        <v>0</v>
      </c>
      <c r="J19" s="1">
        <f t="shared" si="0"/>
        <v>9135252.1999999993</v>
      </c>
    </row>
    <row r="20" spans="1:10" ht="47.25" customHeight="1" x14ac:dyDescent="0.25">
      <c r="A20" s="12" t="s">
        <v>36</v>
      </c>
      <c r="B20" s="12" t="s">
        <v>31</v>
      </c>
      <c r="C20" s="14">
        <v>6025303.5999999996</v>
      </c>
      <c r="D20" s="15"/>
      <c r="E20" s="13">
        <v>0</v>
      </c>
      <c r="F20" s="16"/>
      <c r="G20" s="13">
        <v>0</v>
      </c>
      <c r="H20" s="16"/>
      <c r="I20" s="13">
        <v>0</v>
      </c>
      <c r="J20" s="1">
        <f t="shared" si="0"/>
        <v>6025303.5999999996</v>
      </c>
    </row>
    <row r="21" spans="1:10" ht="47.25" customHeight="1" x14ac:dyDescent="0.25">
      <c r="A21" s="12" t="s">
        <v>37</v>
      </c>
      <c r="B21" s="12" t="s">
        <v>31</v>
      </c>
      <c r="C21" s="14">
        <v>5403573.0700000003</v>
      </c>
      <c r="D21" s="15"/>
      <c r="E21" s="13">
        <v>0</v>
      </c>
      <c r="F21" s="16"/>
      <c r="G21" s="13">
        <v>0</v>
      </c>
      <c r="H21" s="16"/>
      <c r="I21" s="13">
        <v>0</v>
      </c>
      <c r="J21" s="1">
        <f t="shared" si="0"/>
        <v>5403573.0700000003</v>
      </c>
    </row>
    <row r="22" spans="1:10" ht="47.25" customHeight="1" x14ac:dyDescent="0.25">
      <c r="A22" s="12" t="s">
        <v>38</v>
      </c>
      <c r="B22" s="12" t="s">
        <v>31</v>
      </c>
      <c r="C22" s="14">
        <v>2700000</v>
      </c>
      <c r="D22" s="17" t="s">
        <v>39</v>
      </c>
      <c r="E22" s="13">
        <v>2700000</v>
      </c>
      <c r="F22" s="16"/>
      <c r="G22" s="13">
        <v>0</v>
      </c>
      <c r="H22" s="16"/>
      <c r="I22" s="13">
        <v>0</v>
      </c>
      <c r="J22" s="1">
        <f t="shared" si="0"/>
        <v>5400000</v>
      </c>
    </row>
    <row r="23" spans="1:10" ht="47.25" customHeight="1" x14ac:dyDescent="0.25">
      <c r="A23" s="12" t="s">
        <v>40</v>
      </c>
      <c r="B23" s="12" t="s">
        <v>41</v>
      </c>
      <c r="C23" s="14">
        <v>67326000</v>
      </c>
      <c r="D23" s="15"/>
      <c r="E23" s="13">
        <v>0</v>
      </c>
      <c r="F23" s="16"/>
      <c r="G23" s="13">
        <v>0</v>
      </c>
      <c r="H23" s="16"/>
      <c r="I23" s="13">
        <v>0</v>
      </c>
      <c r="J23" s="1">
        <f t="shared" si="0"/>
        <v>67326000</v>
      </c>
    </row>
    <row r="24" spans="1:10" ht="47.25" customHeight="1" x14ac:dyDescent="0.25">
      <c r="A24" s="12" t="s">
        <v>42</v>
      </c>
      <c r="B24" s="12" t="s">
        <v>41</v>
      </c>
      <c r="C24" s="14">
        <v>178089806.91</v>
      </c>
      <c r="D24" s="15"/>
      <c r="E24" s="13">
        <v>0</v>
      </c>
      <c r="F24" s="16"/>
      <c r="G24" s="13">
        <v>0</v>
      </c>
      <c r="H24" s="16"/>
      <c r="I24" s="13">
        <v>0</v>
      </c>
      <c r="J24" s="1">
        <f t="shared" si="0"/>
        <v>178089806.91</v>
      </c>
    </row>
    <row r="25" spans="1:10" ht="47.25" customHeight="1" x14ac:dyDescent="0.25">
      <c r="A25" s="12" t="s">
        <v>43</v>
      </c>
      <c r="B25" s="12" t="s">
        <v>41</v>
      </c>
      <c r="C25" s="14">
        <v>279564853.94</v>
      </c>
      <c r="D25" s="15"/>
      <c r="E25" s="13">
        <v>0</v>
      </c>
      <c r="F25" s="16"/>
      <c r="G25" s="13">
        <v>0</v>
      </c>
      <c r="H25" s="16"/>
      <c r="I25" s="13">
        <v>0</v>
      </c>
      <c r="J25" s="1">
        <f t="shared" si="0"/>
        <v>279564853.94</v>
      </c>
    </row>
    <row r="26" spans="1:10" ht="47.25" customHeight="1" x14ac:dyDescent="0.25">
      <c r="A26" s="12" t="s">
        <v>44</v>
      </c>
      <c r="B26" s="12" t="s">
        <v>41</v>
      </c>
      <c r="C26" s="14">
        <v>20927082.969999999</v>
      </c>
      <c r="D26" s="15"/>
      <c r="E26" s="13">
        <v>0</v>
      </c>
      <c r="F26" s="16"/>
      <c r="G26" s="13">
        <v>0</v>
      </c>
      <c r="H26" s="16"/>
      <c r="I26" s="13">
        <v>0</v>
      </c>
      <c r="J26" s="1">
        <f t="shared" si="0"/>
        <v>20927082.969999999</v>
      </c>
    </row>
    <row r="27" spans="1:10" ht="47.25" customHeight="1" x14ac:dyDescent="0.25">
      <c r="A27" s="12" t="s">
        <v>45</v>
      </c>
      <c r="B27" s="12" t="s">
        <v>41</v>
      </c>
      <c r="C27" s="14">
        <v>15351875.720000001</v>
      </c>
      <c r="D27" s="15"/>
      <c r="E27" s="13">
        <v>0</v>
      </c>
      <c r="F27" s="16"/>
      <c r="G27" s="13">
        <v>0</v>
      </c>
      <c r="H27" s="16"/>
      <c r="I27" s="13">
        <v>0</v>
      </c>
      <c r="J27" s="1">
        <f t="shared" si="0"/>
        <v>15351875.720000001</v>
      </c>
    </row>
    <row r="28" spans="1:10" ht="47.25" customHeight="1" x14ac:dyDescent="0.25">
      <c r="A28" s="12" t="s">
        <v>46</v>
      </c>
      <c r="B28" s="12" t="s">
        <v>47</v>
      </c>
      <c r="C28" s="14">
        <v>12500000</v>
      </c>
      <c r="D28" s="15" t="s">
        <v>48</v>
      </c>
      <c r="E28" s="13">
        <v>20816812.5</v>
      </c>
      <c r="F28" s="16" t="s">
        <v>49</v>
      </c>
      <c r="G28" s="13">
        <f>2500000+2000000+3000000</f>
        <v>7500000</v>
      </c>
      <c r="H28" s="16"/>
      <c r="I28" s="13">
        <v>0</v>
      </c>
      <c r="J28" s="1">
        <f t="shared" si="0"/>
        <v>40816812.5</v>
      </c>
    </row>
    <row r="29" spans="1:10" ht="47.25" customHeight="1" x14ac:dyDescent="0.25">
      <c r="A29" s="12" t="s">
        <v>50</v>
      </c>
      <c r="B29" s="12" t="s">
        <v>20</v>
      </c>
      <c r="C29" s="13">
        <v>17520344.399999999</v>
      </c>
      <c r="D29" s="15"/>
      <c r="E29" s="18">
        <v>0</v>
      </c>
      <c r="F29" s="16"/>
      <c r="G29" s="13">
        <v>0</v>
      </c>
      <c r="H29" s="16"/>
      <c r="I29" s="13">
        <v>0</v>
      </c>
      <c r="J29" s="1">
        <f t="shared" si="0"/>
        <v>17520344.399999999</v>
      </c>
    </row>
    <row r="30" spans="1:10" ht="47.25" customHeight="1" x14ac:dyDescent="0.25">
      <c r="A30" s="12" t="s">
        <v>51</v>
      </c>
      <c r="B30" s="12" t="s">
        <v>31</v>
      </c>
      <c r="C30" s="14">
        <v>213492940</v>
      </c>
      <c r="D30" s="15"/>
      <c r="E30" s="13">
        <v>0</v>
      </c>
      <c r="F30" s="16"/>
      <c r="G30" s="13">
        <v>0</v>
      </c>
      <c r="H30" s="16"/>
      <c r="I30" s="13">
        <v>0</v>
      </c>
      <c r="J30" s="1">
        <f t="shared" si="0"/>
        <v>213492940</v>
      </c>
    </row>
    <row r="31" spans="1:10" ht="47.25" customHeight="1" x14ac:dyDescent="0.25">
      <c r="A31" s="12" t="s">
        <v>52</v>
      </c>
      <c r="B31" s="12" t="s">
        <v>53</v>
      </c>
      <c r="C31" s="14">
        <v>1779396.43</v>
      </c>
      <c r="D31" s="15"/>
      <c r="E31" s="13">
        <v>0</v>
      </c>
      <c r="F31" s="16"/>
      <c r="G31" s="13">
        <v>0</v>
      </c>
      <c r="H31" s="16"/>
      <c r="I31" s="13">
        <v>0</v>
      </c>
      <c r="J31" s="1">
        <f t="shared" si="0"/>
        <v>1779396.43</v>
      </c>
    </row>
    <row r="32" spans="1:10" ht="47.25" customHeight="1" x14ac:dyDescent="0.25">
      <c r="A32" s="12" t="s">
        <v>54</v>
      </c>
      <c r="B32" s="12" t="s">
        <v>53</v>
      </c>
      <c r="C32" s="14">
        <v>2311647</v>
      </c>
      <c r="D32" s="15"/>
      <c r="E32" s="13">
        <v>0</v>
      </c>
      <c r="F32" s="16"/>
      <c r="G32" s="13">
        <v>0</v>
      </c>
      <c r="H32" s="16"/>
      <c r="I32" s="13">
        <v>0</v>
      </c>
      <c r="J32" s="1">
        <f t="shared" si="0"/>
        <v>2311647</v>
      </c>
    </row>
    <row r="33" spans="1:10" ht="47.25" customHeight="1" x14ac:dyDescent="0.25">
      <c r="A33" s="12" t="s">
        <v>55</v>
      </c>
      <c r="B33" s="12" t="s">
        <v>53</v>
      </c>
      <c r="C33" s="14">
        <v>571100.81999999995</v>
      </c>
      <c r="D33" s="15"/>
      <c r="E33" s="13">
        <v>0</v>
      </c>
      <c r="F33" s="16"/>
      <c r="G33" s="13">
        <v>0</v>
      </c>
      <c r="H33" s="16"/>
      <c r="I33" s="13">
        <v>0</v>
      </c>
      <c r="J33" s="1">
        <f t="shared" si="0"/>
        <v>571100.81999999995</v>
      </c>
    </row>
    <row r="34" spans="1:10" ht="47.25" customHeight="1" x14ac:dyDescent="0.25">
      <c r="A34" s="12" t="s">
        <v>56</v>
      </c>
      <c r="B34" s="12" t="s">
        <v>53</v>
      </c>
      <c r="C34" s="14">
        <v>23743195.16</v>
      </c>
      <c r="D34" s="15"/>
      <c r="E34" s="13">
        <v>0</v>
      </c>
      <c r="F34" s="16"/>
      <c r="G34" s="13">
        <v>0</v>
      </c>
      <c r="H34" s="16"/>
      <c r="I34" s="13">
        <v>0</v>
      </c>
      <c r="J34" s="1">
        <f t="shared" si="0"/>
        <v>23743195.16</v>
      </c>
    </row>
    <row r="35" spans="1:10" ht="47.25" customHeight="1" x14ac:dyDescent="0.25">
      <c r="A35" s="12" t="s">
        <v>43</v>
      </c>
      <c r="B35" s="12" t="s">
        <v>31</v>
      </c>
      <c r="C35" s="14">
        <v>4945000</v>
      </c>
      <c r="D35" s="15"/>
      <c r="E35" s="13">
        <v>0</v>
      </c>
      <c r="F35" s="16"/>
      <c r="G35" s="13">
        <v>0</v>
      </c>
      <c r="H35" s="16"/>
      <c r="I35" s="13">
        <v>0</v>
      </c>
      <c r="J35" s="1">
        <f t="shared" si="0"/>
        <v>4945000</v>
      </c>
    </row>
    <row r="36" spans="1:10" ht="47.25" customHeight="1" x14ac:dyDescent="0.25">
      <c r="A36" s="12" t="s">
        <v>57</v>
      </c>
      <c r="B36" s="12" t="s">
        <v>31</v>
      </c>
      <c r="C36" s="14">
        <v>1644626.75</v>
      </c>
      <c r="D36" s="15"/>
      <c r="E36" s="13">
        <v>0</v>
      </c>
      <c r="F36" s="16"/>
      <c r="G36" s="13">
        <v>0</v>
      </c>
      <c r="H36" s="16"/>
      <c r="I36" s="13">
        <v>0</v>
      </c>
      <c r="J36" s="1">
        <f t="shared" si="0"/>
        <v>1644626.75</v>
      </c>
    </row>
    <row r="37" spans="1:10" ht="47.25" customHeight="1" x14ac:dyDescent="0.25">
      <c r="A37" s="12" t="s">
        <v>58</v>
      </c>
      <c r="B37" s="12" t="s">
        <v>59</v>
      </c>
      <c r="C37" s="13">
        <v>16582626.32</v>
      </c>
      <c r="D37" s="15"/>
      <c r="E37" s="18">
        <v>0</v>
      </c>
      <c r="F37" s="16"/>
      <c r="G37" s="13">
        <v>0</v>
      </c>
      <c r="H37" s="16"/>
      <c r="I37" s="13">
        <v>0</v>
      </c>
      <c r="J37" s="1">
        <f t="shared" si="0"/>
        <v>16582626.32</v>
      </c>
    </row>
    <row r="38" spans="1:10" ht="47.25" customHeight="1" x14ac:dyDescent="0.25">
      <c r="A38" s="12" t="s">
        <v>60</v>
      </c>
      <c r="B38" s="12" t="s">
        <v>31</v>
      </c>
      <c r="C38" s="13">
        <v>95556433</v>
      </c>
      <c r="D38" s="15"/>
      <c r="E38" s="18">
        <v>0</v>
      </c>
      <c r="F38" s="16"/>
      <c r="G38" s="13">
        <v>0</v>
      </c>
      <c r="H38" s="16"/>
      <c r="I38" s="13">
        <v>0</v>
      </c>
      <c r="J38" s="1">
        <f t="shared" si="0"/>
        <v>95556433</v>
      </c>
    </row>
    <row r="39" spans="1:10" ht="47.25" customHeight="1" x14ac:dyDescent="0.25">
      <c r="A39" s="12" t="s">
        <v>61</v>
      </c>
      <c r="B39" s="12" t="s">
        <v>31</v>
      </c>
      <c r="C39" s="14">
        <v>46492991.039999999</v>
      </c>
      <c r="D39" s="15"/>
      <c r="E39" s="13">
        <v>0</v>
      </c>
      <c r="F39" s="16"/>
      <c r="G39" s="13">
        <v>0</v>
      </c>
      <c r="H39" s="16"/>
      <c r="I39" s="13">
        <v>0</v>
      </c>
      <c r="J39" s="1">
        <f t="shared" si="0"/>
        <v>46492991.039999999</v>
      </c>
    </row>
    <row r="40" spans="1:10" ht="47.25" customHeight="1" x14ac:dyDescent="0.25">
      <c r="A40" s="12" t="s">
        <v>62</v>
      </c>
      <c r="B40" s="12" t="s">
        <v>63</v>
      </c>
      <c r="C40" s="13">
        <v>2090001637.4000001</v>
      </c>
      <c r="D40" s="15"/>
      <c r="E40" s="18">
        <v>0</v>
      </c>
      <c r="F40" s="16"/>
      <c r="G40" s="13">
        <v>0</v>
      </c>
      <c r="H40" s="16"/>
      <c r="I40" s="13">
        <v>0</v>
      </c>
      <c r="J40" s="1">
        <f t="shared" si="0"/>
        <v>2090001637.4000001</v>
      </c>
    </row>
    <row r="41" spans="1:10" ht="47.25" customHeight="1" x14ac:dyDescent="0.25">
      <c r="A41" s="12" t="s">
        <v>64</v>
      </c>
      <c r="B41" s="12" t="s">
        <v>20</v>
      </c>
      <c r="C41" s="14">
        <v>3724694.77</v>
      </c>
      <c r="D41" s="15"/>
      <c r="E41" s="18">
        <v>0</v>
      </c>
      <c r="F41" s="16"/>
      <c r="G41" s="13">
        <v>0</v>
      </c>
      <c r="H41" s="16"/>
      <c r="I41" s="13">
        <v>0</v>
      </c>
      <c r="J41" s="1">
        <f t="shared" si="0"/>
        <v>3724694.77</v>
      </c>
    </row>
    <row r="42" spans="1:10" s="2" customFormat="1" ht="45" customHeight="1" x14ac:dyDescent="0.25">
      <c r="A42" s="12" t="s">
        <v>65</v>
      </c>
      <c r="B42" s="12" t="s">
        <v>20</v>
      </c>
      <c r="C42" s="14">
        <v>8862347.4000000004</v>
      </c>
      <c r="D42" s="15"/>
      <c r="E42" s="18">
        <v>0</v>
      </c>
      <c r="F42" s="16"/>
      <c r="G42" s="13">
        <v>0</v>
      </c>
      <c r="H42" s="16"/>
      <c r="I42" s="13">
        <v>0</v>
      </c>
      <c r="J42" s="1">
        <f t="shared" si="0"/>
        <v>8862347.4000000004</v>
      </c>
    </row>
    <row r="43" spans="1:10" s="2" customFormat="1" ht="45" customHeight="1" x14ac:dyDescent="0.25">
      <c r="A43" s="12" t="s">
        <v>66</v>
      </c>
      <c r="B43" s="12" t="s">
        <v>67</v>
      </c>
      <c r="C43" s="14">
        <v>48551315.93</v>
      </c>
      <c r="D43" s="15"/>
      <c r="E43" s="18">
        <v>0</v>
      </c>
      <c r="F43" s="16"/>
      <c r="G43" s="13">
        <v>0</v>
      </c>
      <c r="H43" s="16"/>
      <c r="I43" s="13">
        <v>0</v>
      </c>
      <c r="J43" s="1">
        <f t="shared" si="0"/>
        <v>48551315.93</v>
      </c>
    </row>
    <row r="44" spans="1:10" s="2" customFormat="1" ht="64.5" customHeight="1" x14ac:dyDescent="0.25">
      <c r="A44" s="12" t="s">
        <v>68</v>
      </c>
      <c r="B44" s="12" t="s">
        <v>67</v>
      </c>
      <c r="C44" s="14">
        <v>3984788.21</v>
      </c>
      <c r="D44" s="15"/>
      <c r="E44" s="18">
        <v>0</v>
      </c>
      <c r="F44" s="16"/>
      <c r="G44" s="13">
        <v>0</v>
      </c>
      <c r="H44" s="16"/>
      <c r="I44" s="13">
        <v>0</v>
      </c>
      <c r="J44" s="1">
        <f t="shared" si="0"/>
        <v>3984788.21</v>
      </c>
    </row>
    <row r="45" spans="1:10" ht="45" customHeight="1" x14ac:dyDescent="0.25">
      <c r="A45" s="12" t="s">
        <v>69</v>
      </c>
      <c r="B45" s="12" t="s">
        <v>67</v>
      </c>
      <c r="C45" s="14">
        <v>3168474</v>
      </c>
      <c r="D45" s="15"/>
      <c r="E45" s="18">
        <v>0</v>
      </c>
      <c r="F45" s="16"/>
      <c r="G45" s="13">
        <v>0</v>
      </c>
      <c r="H45" s="16"/>
      <c r="I45" s="13">
        <v>0</v>
      </c>
      <c r="J45" s="1">
        <f t="shared" si="0"/>
        <v>3168474</v>
      </c>
    </row>
    <row r="46" spans="1:10" ht="45" customHeight="1" x14ac:dyDescent="0.25">
      <c r="A46" s="12" t="s">
        <v>70</v>
      </c>
      <c r="B46" s="12" t="s">
        <v>67</v>
      </c>
      <c r="C46" s="14">
        <v>67432458.730000004</v>
      </c>
      <c r="D46" s="15"/>
      <c r="E46" s="18">
        <v>0</v>
      </c>
      <c r="F46" s="16"/>
      <c r="G46" s="13">
        <v>0</v>
      </c>
      <c r="H46" s="16"/>
      <c r="I46" s="13">
        <v>0</v>
      </c>
      <c r="J46" s="1">
        <f t="shared" si="0"/>
        <v>67432458.730000004</v>
      </c>
    </row>
    <row r="47" spans="1:10" s="7" customFormat="1" ht="45" customHeight="1" x14ac:dyDescent="0.25">
      <c r="A47" s="11" t="s">
        <v>14</v>
      </c>
      <c r="B47" s="6"/>
      <c r="C47" s="10">
        <f>SUM(C4:C46)</f>
        <v>4083223504.4800005</v>
      </c>
      <c r="D47" s="10"/>
      <c r="E47" s="10">
        <f>SUM(E4:E46)</f>
        <v>23516812.5</v>
      </c>
      <c r="F47" s="10"/>
      <c r="G47" s="10">
        <f>SUM(G4:G46)</f>
        <v>7500000</v>
      </c>
      <c r="H47" s="10"/>
      <c r="I47" s="10">
        <f>SUM(I4:I46)</f>
        <v>0</v>
      </c>
      <c r="J47" s="10">
        <f>SUM(J4:J46)</f>
        <v>4114240316.9800005</v>
      </c>
    </row>
    <row r="49" spans="3:7" x14ac:dyDescent="0.25">
      <c r="C49" s="5"/>
      <c r="F49" s="3"/>
      <c r="G49" s="5"/>
    </row>
    <row r="50" spans="3:7" x14ac:dyDescent="0.25">
      <c r="C50" s="5"/>
      <c r="F50" s="3"/>
      <c r="G50" s="5"/>
    </row>
    <row r="51" spans="3:7" x14ac:dyDescent="0.25">
      <c r="C51" s="5"/>
      <c r="F51" s="3"/>
      <c r="G51" s="5"/>
    </row>
    <row r="52" spans="3:7" x14ac:dyDescent="0.25">
      <c r="C52" s="5"/>
    </row>
  </sheetData>
  <protectedRanges>
    <protectedRange password="8E18" sqref="C4" name="RangoRamiro_3_1_1" securityDescriptor="O:WDG:WDD:(A;;CC;;;S-1-5-21-7246633-1062868252-1957997476-3632)"/>
    <protectedRange password="FB5F" sqref="C4" name="RangoGraciela_3_1_1" securityDescriptor="O:WDG:WDD:(A;;CC;;;S-1-5-21-7246633-1062868252-1957997476-3743)"/>
  </protectedRanges>
  <mergeCells count="7">
    <mergeCell ref="A1:J1"/>
    <mergeCell ref="A2:A3"/>
    <mergeCell ref="B2:C2"/>
    <mergeCell ref="H2:I2"/>
    <mergeCell ref="J2:J3"/>
    <mergeCell ref="D2:E2"/>
    <mergeCell ref="F2:G2"/>
  </mergeCells>
  <printOptions horizontalCentered="1"/>
  <pageMargins left="0.51181102362204722" right="0.51181102362204722" top="0.94488188976377963" bottom="0.55118110236220474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norma 7</vt:lpstr>
      <vt:lpstr>'norma 7'!Títulos_a_imprimir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jsegovia</dc:creator>
  <cp:lastModifiedBy>DGCG</cp:lastModifiedBy>
  <cp:lastPrinted>2017-07-25T21:04:51Z</cp:lastPrinted>
  <dcterms:created xsi:type="dcterms:W3CDTF">2015-07-21T17:00:02Z</dcterms:created>
  <dcterms:modified xsi:type="dcterms:W3CDTF">2017-07-25T21:04:56Z</dcterms:modified>
</cp:coreProperties>
</file>