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2022\12. Diciembre\EXCEL\"/>
    </mc:Choice>
  </mc:AlternateContent>
  <bookViews>
    <workbookView xWindow="0" yWindow="0" windowWidth="24000" windowHeight="9480"/>
  </bookViews>
  <sheets>
    <sheet name="CA 1" sheetId="1" r:id="rId1"/>
  </sheets>
  <externalReferences>
    <externalReference r:id="rId2"/>
    <externalReference r:id="rId3"/>
  </externalReferences>
  <definedNames>
    <definedName name="balanza_mes">'[2]Ene-16'!$A$1:$H$200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4" i="1" l="1"/>
  <c r="F28" i="1"/>
  <c r="E28" i="1"/>
  <c r="C28" i="1"/>
  <c r="B28" i="1"/>
  <c r="G24" i="1"/>
  <c r="D23" i="1"/>
  <c r="D28" i="1" s="1"/>
  <c r="A17" i="1"/>
  <c r="F12" i="1"/>
  <c r="E12" i="1"/>
  <c r="B12" i="1"/>
  <c r="G9" i="1"/>
  <c r="G12" i="1" s="1"/>
  <c r="F9" i="1"/>
  <c r="E9" i="1"/>
  <c r="D9" i="1"/>
  <c r="D12" i="1" s="1"/>
  <c r="C9" i="1"/>
  <c r="C12" i="1" s="1"/>
  <c r="B9" i="1"/>
  <c r="G23" i="1" l="1"/>
  <c r="G28" i="1" s="1"/>
</calcChain>
</file>

<file path=xl/comments1.xml><?xml version="1.0" encoding="utf-8"?>
<comments xmlns="http://schemas.openxmlformats.org/spreadsheetml/2006/main">
  <authors>
    <author>DGCG</author>
  </authors>
  <commentList>
    <comment ref="G5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<sst xmlns="http://schemas.openxmlformats.org/spreadsheetml/2006/main" count="56" uniqueCount="32">
  <si>
    <t xml:space="preserve">
FIDEICOMISO DEL PROGRAMA DE REFORESTACIÓN Y PROTECCIÓN A ZONAS REFORESTADAS 11226-06-11 FIFORES
ESTADO ANALÍTICO DEL EJERCICIO DEL PRESUPUESTO DE EGRESOS</t>
  </si>
  <si>
    <t>CLASIFICACIÓN ADMINISTRATIVA</t>
  </si>
  <si>
    <t xml:space="preserve">Del 01 de Enero al 31 de Diciembre de 2022  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</si>
  <si>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</si>
  <si>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</si>
  <si>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</si>
  <si>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</si>
  <si>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</si>
  <si>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</si>
  <si>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</si>
  <si>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</si>
  <si>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</si>
  <si>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</si>
  <si>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FIDEICOMISO DEL PROGRAMA DE REFORESTACION Y PROTECCION A ZONAS REFORESTADAS (FIFORES)</t>
  </si>
  <si>
    <t>Total del Gasto</t>
  </si>
  <si>
    <t>FIDEICOMISO DEL PROGRAMA DE REFORESTACIÓN Y PROTECCIÓN A ZONAS REFORESTADAS 11226-06-11 FIFORES
ESTADO ANALÍTICO DEL EJERCICIO DEL PRESUPUESTO DE EGRESOS</t>
  </si>
  <si>
    <t>6 = ( 3 - 5 )</t>
  </si>
  <si>
    <t>Poder Ejecutivo</t>
  </si>
  <si>
    <t>Poder Legislativo</t>
  </si>
  <si>
    <t>NO APLICA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</si>
  <si>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</si>
  <si>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</si>
  <si>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</si>
  <si>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</si>
  <si>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</si>
  <si>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</si>
  <si>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</si>
  <si>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</si>
  <si>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</si>
  <si>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Bajo protesta de decir verdad declaramos que los Estados Financieros y sus Notas son razonablemente correctos y responsabilidad del emisor</t>
  </si>
  <si>
    <t>C.P. José Leopoldo Ramírez Márquez
Director Administrativo.</t>
  </si>
  <si>
    <t>Mtra. María Isabel Ortiz Mantilla
Secretaria de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</si>
</sst>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\-#,##0\ "/>
    <numFmt numFmtId="165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7" fillId="0" borderId="0"/>
  </cellStyleXfs>
  <cellXfs count="44">
    <xf numFmtId="0" fontId="0" fillId="0" borderId="0" xfId="0"/>
    <xf numFmtId="0" fontId="2" fillId="2" borderId="0" xfId="0" applyFont="1" applyFill="1" applyBorder="1" applyAlignment="1">
      <alignment horizontal="center" wrapText="1"/>
    </xf>
    <xf numFmtId="0" fontId="3" fillId="3" borderId="0" xfId="0" applyFont="1" applyFill="1"/>
    <xf numFmtId="0" fontId="3" fillId="0" borderId="0" xfId="0" applyFont="1"/>
    <xf numFmtId="0" fontId="2" fillId="2" borderId="0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justify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right" vertical="top" wrapText="1"/>
    </xf>
    <xf numFmtId="164" fontId="4" fillId="3" borderId="3" xfId="1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justify" vertical="top" wrapText="1"/>
    </xf>
    <xf numFmtId="164" fontId="3" fillId="3" borderId="4" xfId="0" applyNumberFormat="1" applyFont="1" applyFill="1" applyBorder="1" applyAlignment="1">
      <alignment horizontal="justify" vertical="top" wrapText="1"/>
    </xf>
    <xf numFmtId="164" fontId="3" fillId="3" borderId="4" xfId="1" applyNumberFormat="1" applyFont="1" applyFill="1" applyBorder="1" applyAlignment="1">
      <alignment horizontal="justify" vertical="top" wrapText="1"/>
    </xf>
    <xf numFmtId="164" fontId="5" fillId="3" borderId="4" xfId="0" applyNumberFormat="1" applyFont="1" applyFill="1" applyBorder="1" applyAlignment="1">
      <alignment horizontal="justify" vertical="top" wrapText="1"/>
    </xf>
    <xf numFmtId="164" fontId="5" fillId="3" borderId="4" xfId="1" applyNumberFormat="1" applyFont="1" applyFill="1" applyBorder="1" applyAlignment="1">
      <alignment horizontal="right" vertical="top" wrapText="1"/>
    </xf>
    <xf numFmtId="3" fontId="3" fillId="3" borderId="0" xfId="0" applyNumberFormat="1" applyFont="1" applyFill="1"/>
    <xf numFmtId="4" fontId="3" fillId="0" borderId="0" xfId="0" applyNumberFormat="1" applyFont="1"/>
    <xf numFmtId="164" fontId="3" fillId="3" borderId="0" xfId="0" applyNumberFormat="1" applyFont="1" applyFill="1"/>
    <xf numFmtId="164" fontId="3" fillId="0" borderId="0" xfId="0" applyNumberFormat="1" applyFont="1"/>
    <xf numFmtId="164" fontId="2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justify" vertical="center" wrapText="1"/>
    </xf>
    <xf numFmtId="0" fontId="3" fillId="0" borderId="0" xfId="0" applyFont="1" applyFill="1"/>
    <xf numFmtId="164" fontId="2" fillId="2" borderId="1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5" fontId="3" fillId="3" borderId="3" xfId="1" applyNumberFormat="1" applyFont="1" applyFill="1" applyBorder="1" applyAlignment="1">
      <alignment horizontal="right" vertical="top" wrapText="1"/>
    </xf>
    <xf numFmtId="165" fontId="3" fillId="3" borderId="4" xfId="1" applyNumberFormat="1" applyFont="1" applyFill="1" applyBorder="1" applyAlignment="1">
      <alignment horizontal="justify" vertical="top" wrapText="1"/>
    </xf>
    <xf numFmtId="165" fontId="5" fillId="3" borderId="4" xfId="1" applyNumberFormat="1" applyFont="1" applyFill="1" applyBorder="1" applyAlignment="1">
      <alignment horizontal="right" vertical="top" wrapText="1"/>
    </xf>
    <xf numFmtId="0" fontId="3" fillId="0" borderId="5" xfId="2" applyFont="1" applyBorder="1" applyAlignment="1">
      <alignment vertical="center" wrapText="1"/>
    </xf>
    <xf numFmtId="0" fontId="6" fillId="0" borderId="0" xfId="2" applyFont="1" applyAlignment="1">
      <alignment vertical="top" wrapText="1"/>
    </xf>
    <xf numFmtId="0" fontId="6" fillId="0" borderId="0" xfId="2" applyFont="1" applyAlignment="1">
      <alignment vertical="top"/>
    </xf>
    <xf numFmtId="0" fontId="3" fillId="0" borderId="5" xfId="2" applyFont="1" applyBorder="1" applyAlignment="1">
      <alignment horizontal="center" vertical="center"/>
    </xf>
    <xf numFmtId="0" fontId="3" fillId="0" borderId="5" xfId="3" applyFont="1" applyBorder="1" applyAlignment="1" applyProtection="1">
      <alignment vertical="top"/>
      <protection locked="0"/>
    </xf>
    <xf numFmtId="0" fontId="4" fillId="0" borderId="0" xfId="4" applyFont="1" applyBorder="1" applyAlignment="1" applyProtection="1">
      <alignment horizontal="center" vertical="top" wrapText="1"/>
      <protection locked="0"/>
    </xf>
    <xf numFmtId="0" fontId="3" fillId="0" borderId="6" xfId="2" applyFont="1" applyBorder="1" applyAlignment="1">
      <alignment horizontal="center" vertical="top" wrapText="1"/>
    </xf>
  </cellXfs>
  <cellStyles count="5">
    <cellStyle name="Millares 2" xfId="1"/>
    <cellStyle name="Normal" xfId="0" builtinId="0"/>
    <cellStyle name="Normal 2" xfId="2"/>
    <cellStyle name="Normal 2 2" xfId="4"/>
    <cellStyle name="Normal 2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rciab/Documents/FINANCIEROS/FIFORES/ESTADOS%20FINANCIEROS/2022/12.%20Diciembre/EF&#180;s%20diciembre%2022%20ASE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51_BZC"/>
      <sheetName val="352_BMC"/>
      <sheetName val="353_REV"/>
      <sheetName val="312_ESF"/>
      <sheetName val="311_ACT"/>
      <sheetName val="313_EVHP"/>
      <sheetName val="314_ECSF"/>
      <sheetName val="315_EFE"/>
      <sheetName val="316_EAA"/>
      <sheetName val="317_ADP"/>
      <sheetName val="318_IPC"/>
      <sheetName val="319_NDM"/>
      <sheetName val="319_NGA "/>
      <sheetName val="321_EAI"/>
      <sheetName val="322_EAE"/>
      <sheetName val="CA 1"/>
      <sheetName val="CTG"/>
      <sheetName val="CFG"/>
      <sheetName val="323_ENT"/>
      <sheetName val="324_IND"/>
      <sheetName val="331_GCP"/>
      <sheetName val="332_PPI"/>
      <sheetName val="333_INR "/>
      <sheetName val="325_FF"/>
      <sheetName val="IPF "/>
      <sheetName val="RBM"/>
      <sheetName val="341_BMI"/>
      <sheetName val="MPAS"/>
      <sheetName val="CBPE"/>
      <sheetName val="344_DGF"/>
      <sheetName val="345_EQB"/>
      <sheetName val="OTL"/>
      <sheetName val="ING"/>
      <sheetName val="EG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78">
          <cell r="B78">
            <v>2485300.8200000003</v>
          </cell>
          <cell r="C78">
            <v>116638.64</v>
          </cell>
          <cell r="D78">
            <v>2601939.46</v>
          </cell>
          <cell r="E78">
            <v>1599737.09</v>
          </cell>
          <cell r="F78">
            <v>1575499.7200000002</v>
          </cell>
          <cell r="G78">
            <v>1002202.3699999999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showGridLines="0" tabSelected="1" zoomScale="77" zoomScaleNormal="77" workbookViewId="0">
      <selection activeCell="L6" sqref="L6"/>
    </sheetView>
  </sheetViews>
  <sheetFormatPr baseColWidth="10" defaultColWidth="11.28515625" defaultRowHeight="11.25" x14ac:dyDescent="0.2"/>
  <cols>
    <col min="1" max="1" width="47.85546875" style="3" customWidth="1"/>
    <col min="2" max="2" width="15.140625" style="3" customWidth="1"/>
    <col min="3" max="3" width="15.85546875" style="3" customWidth="1"/>
    <col min="4" max="4" width="16.140625" style="3" customWidth="1"/>
    <col min="5" max="6" width="14.85546875" style="3" bestFit="1" customWidth="1"/>
    <col min="7" max="7" width="17.85546875" style="3" customWidth="1"/>
    <col min="8" max="8" width="2.85546875" style="2" customWidth="1"/>
    <col min="9" max="9" width="11.7109375" style="3" bestFit="1" customWidth="1"/>
    <col min="10" max="16384" width="11.28515625" style="3"/>
  </cols>
  <sheetData>
    <row r="1" spans="1:9" ht="42" customHeight="1" x14ac:dyDescent="0.2">
      <c r="A1" s="1" t="s">
        <v>0</v>
      </c>
      <c r="B1" s="1"/>
      <c r="C1" s="1"/>
      <c r="D1" s="1"/>
      <c r="E1" s="1"/>
      <c r="F1" s="1"/>
      <c r="G1" s="1"/>
    </row>
    <row r="2" spans="1:9" ht="15" x14ac:dyDescent="0.25">
      <c r="A2" s="4" t="s">
        <v>1</v>
      </c>
      <c r="B2" s="4"/>
      <c r="C2" s="4"/>
      <c r="D2" s="4"/>
      <c r="E2" s="4"/>
      <c r="F2" s="4"/>
      <c r="G2" s="4"/>
    </row>
    <row r="3" spans="1:9" x14ac:dyDescent="0.2">
      <c r="A3" s="5" t="s">
        <v>2</v>
      </c>
      <c r="B3" s="5"/>
      <c r="C3" s="5"/>
      <c r="D3" s="5"/>
      <c r="E3" s="5"/>
      <c r="F3" s="5"/>
      <c r="G3" s="5"/>
    </row>
    <row r="4" spans="1:9" ht="16.5" customHeight="1" x14ac:dyDescent="0.2">
      <c r="A4" s="6"/>
      <c r="B4" s="6"/>
      <c r="C4" s="6"/>
      <c r="D4" s="6"/>
      <c r="E4" s="6"/>
      <c r="F4" s="6"/>
      <c r="G4" s="6"/>
    </row>
    <row r="5" spans="1:9" ht="15" x14ac:dyDescent="0.25">
      <c r="A5" s="7" t="s">
        <v>3</v>
      </c>
      <c r="B5" s="8" t="s">
        <v>4</v>
      </c>
      <c r="C5" s="8"/>
      <c r="D5" s="8"/>
      <c r="E5" s="8"/>
      <c r="F5" s="8"/>
      <c r="G5" s="8" t="s">
        <v>5</v>
      </c>
    </row>
    <row r="6" spans="1:9" ht="22.5" x14ac:dyDescent="0.25">
      <c r="A6" s="9"/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8"/>
    </row>
    <row r="7" spans="1:9" ht="15" x14ac:dyDescent="0.25">
      <c r="A7" s="11"/>
      <c r="B7" s="10">
        <v>1</v>
      </c>
      <c r="C7" s="10">
        <v>2</v>
      </c>
      <c r="D7" s="10" t="s">
        <v>11</v>
      </c>
      <c r="E7" s="10">
        <v>4</v>
      </c>
      <c r="F7" s="10">
        <v>5</v>
      </c>
      <c r="G7" s="10" t="s">
        <v>12</v>
      </c>
    </row>
    <row r="8" spans="1:9" ht="15" x14ac:dyDescent="0.25">
      <c r="A8" s="12"/>
      <c r="B8" s="12"/>
      <c r="C8" s="12"/>
      <c r="D8" s="12"/>
      <c r="E8" s="12"/>
      <c r="F8" s="12"/>
      <c r="G8" s="12"/>
    </row>
    <row r="9" spans="1:9" ht="22.5" x14ac:dyDescent="0.25">
      <c r="A9" s="13" t="s">
        <v>13</v>
      </c>
      <c r="B9" s="14">
        <f>'[1]322_EAE'!B78</f>
        <v>2485300.8200000003</v>
      </c>
      <c r="C9" s="15">
        <f>+'[1]322_EAE'!C78</f>
        <v>116638.64</v>
      </c>
      <c r="D9" s="14">
        <f>+'[1]322_EAE'!D78</f>
        <v>2601939.46</v>
      </c>
      <c r="E9" s="14">
        <f>+'[1]322_EAE'!E78</f>
        <v>1599737.09</v>
      </c>
      <c r="F9" s="14">
        <f>+'[1]322_EAE'!F78</f>
        <v>1575499.7200000002</v>
      </c>
      <c r="G9" s="14">
        <f>+'[1]322_EAE'!G78</f>
        <v>1002202.3699999999</v>
      </c>
    </row>
    <row r="10" spans="1:9" ht="15" x14ac:dyDescent="0.25">
      <c r="A10" s="16"/>
      <c r="B10" s="14"/>
      <c r="C10" s="14"/>
      <c r="D10" s="14"/>
      <c r="E10" s="14"/>
      <c r="F10" s="14"/>
      <c r="G10" s="14"/>
    </row>
    <row r="11" spans="1:9" ht="15" x14ac:dyDescent="0.25">
      <c r="A11" s="17"/>
      <c r="B11" s="18"/>
      <c r="C11" s="18"/>
      <c r="D11" s="18"/>
      <c r="E11" s="18"/>
      <c r="F11" s="18"/>
      <c r="G11" s="18"/>
    </row>
    <row r="12" spans="1:9" ht="15" x14ac:dyDescent="0.25">
      <c r="A12" s="19" t="s">
        <v>14</v>
      </c>
      <c r="B12" s="20">
        <f t="shared" ref="B12:G12" si="0">SUM(B9:B10)</f>
        <v>2485300.8200000003</v>
      </c>
      <c r="C12" s="20">
        <f t="shared" si="0"/>
        <v>116638.64</v>
      </c>
      <c r="D12" s="20">
        <f t="shared" si="0"/>
        <v>2601939.46</v>
      </c>
      <c r="E12" s="20">
        <f t="shared" si="0"/>
        <v>1599737.09</v>
      </c>
      <c r="F12" s="20">
        <f>SUM(F9:F10)</f>
        <v>1575499.7200000002</v>
      </c>
      <c r="G12" s="20">
        <f t="shared" si="0"/>
        <v>1002202.3699999999</v>
      </c>
      <c r="H12" s="21"/>
      <c r="I12" s="22"/>
    </row>
    <row r="13" spans="1:9" ht="15" x14ac:dyDescent="0.25">
      <c r="A13" s="23"/>
      <c r="B13" s="23"/>
      <c r="C13" s="23"/>
      <c r="D13" s="23"/>
      <c r="E13" s="23"/>
      <c r="F13" s="23"/>
      <c r="G13" s="23"/>
    </row>
    <row r="14" spans="1:9" ht="15" x14ac:dyDescent="0.25">
      <c r="A14" s="24"/>
      <c r="B14" s="24"/>
      <c r="C14" s="24"/>
      <c r="D14" s="24"/>
      <c r="E14" s="24"/>
      <c r="F14" s="24"/>
      <c r="G14" s="24"/>
    </row>
    <row r="15" spans="1:9" ht="34.5" customHeight="1" x14ac:dyDescent="0.25">
      <c r="A15" s="1" t="s">
        <v>15</v>
      </c>
      <c r="B15" s="1"/>
      <c r="C15" s="1"/>
      <c r="D15" s="1"/>
      <c r="E15" s="1"/>
      <c r="F15" s="1"/>
      <c r="G15" s="1"/>
    </row>
    <row r="16" spans="1:9" ht="15" x14ac:dyDescent="0.25">
      <c r="A16" s="4" t="s">
        <v>1</v>
      </c>
      <c r="B16" s="4"/>
      <c r="C16" s="4"/>
      <c r="D16" s="4"/>
      <c r="E16" s="4"/>
      <c r="F16" s="4"/>
      <c r="G16" s="4"/>
    </row>
    <row r="17" spans="1:7" ht="15" x14ac:dyDescent="0.25">
      <c r="A17" s="5" t="str">
        <f>A3</f>
        <v xml:space="preserve">Del 01 de Enero al 31 de Diciembre de 2022  </v>
      </c>
      <c r="B17" s="5"/>
      <c r="C17" s="5"/>
      <c r="D17" s="5"/>
      <c r="E17" s="5"/>
      <c r="F17" s="5"/>
      <c r="G17" s="5"/>
    </row>
    <row r="18" spans="1:7" ht="15" x14ac:dyDescent="0.25">
      <c r="A18" s="6"/>
      <c r="B18" s="6"/>
      <c r="C18" s="6"/>
      <c r="D18" s="6"/>
      <c r="E18" s="6"/>
      <c r="F18" s="6"/>
      <c r="G18" s="6"/>
    </row>
    <row r="19" spans="1:7" ht="15" x14ac:dyDescent="0.25">
      <c r="A19" s="25" t="s">
        <v>3</v>
      </c>
      <c r="B19" s="26" t="s">
        <v>4</v>
      </c>
      <c r="C19" s="26"/>
      <c r="D19" s="26"/>
      <c r="E19" s="26"/>
      <c r="F19" s="26"/>
      <c r="G19" s="26" t="s">
        <v>5</v>
      </c>
    </row>
    <row r="20" spans="1:7" ht="12.75" hidden="1" customHeight="1" x14ac:dyDescent="0.25">
      <c r="A20" s="27"/>
      <c r="B20" s="28" t="s">
        <v>6</v>
      </c>
      <c r="C20" s="28" t="s">
        <v>7</v>
      </c>
      <c r="D20" s="28" t="s">
        <v>8</v>
      </c>
      <c r="E20" s="28" t="s">
        <v>9</v>
      </c>
      <c r="F20" s="28" t="s">
        <v>10</v>
      </c>
      <c r="G20" s="26"/>
    </row>
    <row r="21" spans="1:7" ht="38.25" hidden="1" customHeight="1" x14ac:dyDescent="0.25">
      <c r="A21" s="27"/>
      <c r="B21" s="28">
        <v>1</v>
      </c>
      <c r="C21" s="28">
        <v>2</v>
      </c>
      <c r="D21" s="28" t="s">
        <v>11</v>
      </c>
      <c r="E21" s="28">
        <v>5</v>
      </c>
      <c r="F21" s="28">
        <v>7</v>
      </c>
      <c r="G21" s="28" t="s">
        <v>16</v>
      </c>
    </row>
    <row r="22" spans="1:7" ht="15" x14ac:dyDescent="0.25">
      <c r="A22" s="12"/>
      <c r="B22" s="12"/>
      <c r="C22" s="12"/>
      <c r="D22" s="12"/>
      <c r="E22" s="12"/>
      <c r="F22" s="12"/>
      <c r="G22" s="12"/>
    </row>
    <row r="23" spans="1:7" ht="15" x14ac:dyDescent="0.25">
      <c r="A23" s="29" t="s">
        <v>17</v>
      </c>
      <c r="B23" s="15">
        <v>0</v>
      </c>
      <c r="C23" s="15">
        <v>0</v>
      </c>
      <c r="D23" s="15">
        <f>+B23+C23</f>
        <v>0</v>
      </c>
      <c r="E23" s="15">
        <v>0</v>
      </c>
      <c r="F23" s="15">
        <v>0</v>
      </c>
      <c r="G23" s="15">
        <f>+D23-E23</f>
        <v>0</v>
      </c>
    </row>
    <row r="24" spans="1:7" ht="15" x14ac:dyDescent="0.25">
      <c r="A24" s="16" t="s">
        <v>18</v>
      </c>
      <c r="B24" s="14">
        <v>0</v>
      </c>
      <c r="C24" s="14" t="s">
        <v>19</v>
      </c>
      <c r="D24" s="14">
        <v>0</v>
      </c>
      <c r="E24" s="14">
        <v>0</v>
      </c>
      <c r="F24" s="14">
        <v>0</v>
      </c>
      <c r="G24" s="14">
        <f>+D24-E24</f>
        <v>0</v>
      </c>
    </row>
    <row r="25" spans="1:7" ht="15" x14ac:dyDescent="0.25">
      <c r="A25" s="16" t="s">
        <v>20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 ht="15" x14ac:dyDescent="0.25">
      <c r="A26" s="16" t="s">
        <v>21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7" ht="15" x14ac:dyDescent="0.25">
      <c r="A27" s="17"/>
      <c r="B27" s="18"/>
      <c r="C27" s="18"/>
      <c r="D27" s="18"/>
      <c r="E27" s="18"/>
      <c r="F27" s="18"/>
      <c r="G27" s="18"/>
    </row>
    <row r="28" spans="1:7" ht="15" x14ac:dyDescent="0.25">
      <c r="A28" s="19" t="s">
        <v>14</v>
      </c>
      <c r="B28" s="20">
        <f t="shared" ref="B28:G28" si="1">SUM(B23:B26)</f>
        <v>0</v>
      </c>
      <c r="C28" s="20">
        <f t="shared" si="1"/>
        <v>0</v>
      </c>
      <c r="D28" s="20">
        <f t="shared" si="1"/>
        <v>0</v>
      </c>
      <c r="E28" s="20">
        <f t="shared" si="1"/>
        <v>0</v>
      </c>
      <c r="F28" s="20">
        <f t="shared" si="1"/>
        <v>0</v>
      </c>
      <c r="G28" s="20">
        <f t="shared" si="1"/>
        <v>0</v>
      </c>
    </row>
    <row r="29" spans="1:7" ht="15" x14ac:dyDescent="0.25">
      <c r="A29" s="2"/>
      <c r="B29" s="2"/>
      <c r="C29" s="2"/>
      <c r="D29" s="2"/>
      <c r="E29" s="2"/>
      <c r="F29" s="2"/>
      <c r="G29" s="2"/>
    </row>
    <row r="30" spans="1:7" ht="15" x14ac:dyDescent="0.25">
      <c r="A30" s="30"/>
      <c r="B30" s="30"/>
      <c r="C30" s="30"/>
      <c r="D30" s="30"/>
      <c r="E30" s="30"/>
      <c r="F30" s="30"/>
      <c r="G30" s="30"/>
    </row>
    <row r="31" spans="1:7" ht="15" x14ac:dyDescent="0.25">
      <c r="A31" s="30"/>
      <c r="B31" s="30"/>
      <c r="C31" s="30"/>
      <c r="D31" s="30"/>
      <c r="E31" s="30"/>
      <c r="F31" s="30"/>
      <c r="G31" s="30"/>
    </row>
    <row r="32" spans="1:7" ht="45" customHeight="1" x14ac:dyDescent="0.25">
      <c r="A32" s="1" t="s">
        <v>0</v>
      </c>
      <c r="B32" s="1"/>
      <c r="C32" s="1"/>
      <c r="D32" s="1"/>
      <c r="E32" s="1"/>
      <c r="F32" s="1"/>
      <c r="G32" s="1"/>
    </row>
    <row r="33" spans="1:7" ht="15" x14ac:dyDescent="0.25">
      <c r="A33" s="4" t="s">
        <v>1</v>
      </c>
      <c r="B33" s="4"/>
      <c r="C33" s="4"/>
      <c r="D33" s="4"/>
      <c r="E33" s="4"/>
      <c r="F33" s="4"/>
      <c r="G33" s="4"/>
    </row>
    <row r="34" spans="1:7" ht="15" x14ac:dyDescent="0.25">
      <c r="A34" s="5" t="str">
        <f>A17</f>
        <v xml:space="preserve">Del 01 de Enero al 31 de Diciembre de 2022  </v>
      </c>
      <c r="B34" s="5"/>
      <c r="C34" s="5"/>
      <c r="D34" s="5"/>
      <c r="E34" s="5"/>
      <c r="F34" s="5"/>
      <c r="G34" s="5"/>
    </row>
    <row r="35" spans="1:7" ht="15" x14ac:dyDescent="0.25">
      <c r="A35" s="6"/>
      <c r="B35" s="6"/>
      <c r="C35" s="6"/>
      <c r="D35" s="6"/>
      <c r="E35" s="6"/>
      <c r="F35" s="6"/>
      <c r="G35" s="6"/>
    </row>
    <row r="36" spans="1:7" ht="15" x14ac:dyDescent="0.25">
      <c r="A36" s="23"/>
      <c r="B36" s="23"/>
      <c r="C36" s="23"/>
      <c r="D36" s="23"/>
      <c r="E36" s="23"/>
      <c r="F36" s="23"/>
      <c r="G36" s="23"/>
    </row>
    <row r="37" spans="1:7" ht="15" x14ac:dyDescent="0.25">
      <c r="A37" s="23"/>
      <c r="B37" s="23"/>
      <c r="C37" s="23"/>
      <c r="D37" s="23"/>
      <c r="E37" s="23"/>
      <c r="F37" s="23"/>
      <c r="G37" s="23"/>
    </row>
    <row r="38" spans="1:7" ht="15" x14ac:dyDescent="0.25">
      <c r="A38" s="31" t="s">
        <v>3</v>
      </c>
      <c r="B38" s="26" t="s">
        <v>4</v>
      </c>
      <c r="C38" s="26"/>
      <c r="D38" s="26"/>
      <c r="E38" s="26"/>
      <c r="F38" s="26"/>
      <c r="G38" s="26" t="s">
        <v>5</v>
      </c>
    </row>
    <row r="39" spans="1:7" ht="22.5" x14ac:dyDescent="0.25">
      <c r="A39" s="32"/>
      <c r="B39" s="28" t="s">
        <v>6</v>
      </c>
      <c r="C39" s="28" t="s">
        <v>7</v>
      </c>
      <c r="D39" s="28" t="s">
        <v>8</v>
      </c>
      <c r="E39" s="28" t="s">
        <v>9</v>
      </c>
      <c r="F39" s="28" t="s">
        <v>10</v>
      </c>
      <c r="G39" s="26"/>
    </row>
    <row r="40" spans="1:7" ht="15" x14ac:dyDescent="0.25">
      <c r="A40" s="33"/>
      <c r="B40" s="28">
        <v>1</v>
      </c>
      <c r="C40" s="28">
        <v>2</v>
      </c>
      <c r="D40" s="28" t="s">
        <v>11</v>
      </c>
      <c r="E40" s="28">
        <v>5</v>
      </c>
      <c r="F40" s="28">
        <v>7</v>
      </c>
      <c r="G40" s="28" t="s">
        <v>16</v>
      </c>
    </row>
    <row r="41" spans="1:7" ht="15" x14ac:dyDescent="0.25">
      <c r="A41" s="12"/>
      <c r="B41" s="12"/>
      <c r="C41" s="12"/>
      <c r="D41" s="12"/>
      <c r="E41" s="12"/>
      <c r="F41" s="12"/>
      <c r="G41" s="12"/>
    </row>
    <row r="42" spans="1:7" ht="22.5" x14ac:dyDescent="0.25">
      <c r="A42" s="29" t="s">
        <v>22</v>
      </c>
      <c r="B42" s="34">
        <v>2485300.8200000003</v>
      </c>
      <c r="C42" s="34">
        <v>116638.64</v>
      </c>
      <c r="D42" s="34">
        <v>2601939.4600000004</v>
      </c>
      <c r="E42" s="34">
        <v>1599737.09</v>
      </c>
      <c r="F42" s="34">
        <v>1575499.7200000002</v>
      </c>
      <c r="G42" s="34">
        <v>1002202.3700000003</v>
      </c>
    </row>
    <row r="43" spans="1:7" ht="15" x14ac:dyDescent="0.25">
      <c r="A43" s="29" t="s">
        <v>23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</row>
    <row r="44" spans="1:7" ht="22.5" x14ac:dyDescent="0.25">
      <c r="A44" s="29" t="s">
        <v>24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</row>
    <row r="45" spans="1:7" ht="22.5" x14ac:dyDescent="0.25">
      <c r="A45" s="29" t="s">
        <v>25</v>
      </c>
      <c r="B45" s="34"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</row>
    <row r="46" spans="1:7" ht="22.5" x14ac:dyDescent="0.25">
      <c r="A46" s="29" t="s">
        <v>26</v>
      </c>
      <c r="B46" s="34">
        <v>0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</row>
    <row r="47" spans="1:7" ht="22.5" x14ac:dyDescent="0.25">
      <c r="A47" s="29" t="s">
        <v>27</v>
      </c>
      <c r="B47" s="34">
        <v>0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</row>
    <row r="48" spans="1:7" ht="22.5" x14ac:dyDescent="0.25">
      <c r="A48" s="29" t="s">
        <v>28</v>
      </c>
      <c r="B48" s="34">
        <v>0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</row>
    <row r="49" spans="1:7" ht="15" x14ac:dyDescent="0.25">
      <c r="A49" s="17"/>
      <c r="B49" s="35"/>
      <c r="C49" s="35"/>
      <c r="D49" s="35"/>
      <c r="E49" s="35"/>
      <c r="F49" s="35"/>
      <c r="G49" s="35"/>
    </row>
    <row r="50" spans="1:7" ht="15" x14ac:dyDescent="0.25">
      <c r="A50" s="19" t="s">
        <v>14</v>
      </c>
      <c r="B50" s="36">
        <v>2485300.8200000003</v>
      </c>
      <c r="C50" s="36">
        <v>116638.64</v>
      </c>
      <c r="D50" s="36">
        <v>2601939.4600000004</v>
      </c>
      <c r="E50" s="36">
        <v>1599737.09</v>
      </c>
      <c r="F50" s="36">
        <v>1575499.7200000002</v>
      </c>
      <c r="G50" s="36">
        <v>1002202.3700000003</v>
      </c>
    </row>
    <row r="51" spans="1:7" ht="15" x14ac:dyDescent="0.25">
      <c r="A51" s="2" t="s">
        <v>29</v>
      </c>
      <c r="D51" s="2"/>
      <c r="E51" s="2"/>
      <c r="F51" s="2"/>
      <c r="G51" s="2"/>
    </row>
    <row r="52" spans="1:7" ht="15" x14ac:dyDescent="0.25">
      <c r="A52" s="2"/>
      <c r="B52" s="2"/>
      <c r="C52" s="2"/>
      <c r="D52" s="2"/>
      <c r="E52" s="2"/>
      <c r="F52" s="2"/>
      <c r="G52" s="2"/>
    </row>
    <row r="55" spans="1:7" ht="15" x14ac:dyDescent="0.25">
      <c r="A55" s="37"/>
      <c r="B55" s="38"/>
      <c r="C55" s="39"/>
      <c r="D55" s="39"/>
      <c r="E55" s="40"/>
      <c r="F55" s="40"/>
      <c r="G55" s="41"/>
    </row>
    <row r="56" spans="1:7" ht="28.5" customHeight="1" x14ac:dyDescent="0.25">
      <c r="A56" s="42" t="s">
        <v>30</v>
      </c>
      <c r="B56" s="42"/>
      <c r="C56" s="39"/>
      <c r="D56" s="39"/>
      <c r="E56" s="43" t="s">
        <v>31</v>
      </c>
      <c r="F56" s="43"/>
      <c r="G56" s="43"/>
    </row>
  </sheetData>
  <mergeCells count="23">
    <mergeCell ref="E55:F55"/>
    <mergeCell ref="A56:B56"/>
    <mergeCell ref="E56:G56"/>
    <mergeCell ref="A32:G32"/>
    <mergeCell ref="A33:G33"/>
    <mergeCell ref="A34:G34"/>
    <mergeCell ref="A35:G35"/>
    <mergeCell ref="A38:A40"/>
    <mergeCell ref="B38:F38"/>
    <mergeCell ref="G38:G39"/>
    <mergeCell ref="A15:G15"/>
    <mergeCell ref="A16:G16"/>
    <mergeCell ref="A17:G17"/>
    <mergeCell ref="A18:G18"/>
    <mergeCell ref="B19:F19"/>
    <mergeCell ref="G19:G20"/>
    <mergeCell ref="A1:G1"/>
    <mergeCell ref="A2:G2"/>
    <mergeCell ref="A3:G3"/>
    <mergeCell ref="A4:G4"/>
    <mergeCell ref="A5:A7"/>
    <mergeCell ref="B5:F5"/>
    <mergeCell ref="G5:G6"/>
  </mergeCells>
  <pageMargins left="0.7" right="0.7" top="0.41" bottom="0.75" header="0.3" footer="0.3"/>
  <pageSetup scale="6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2023-01-29T20:46:20Z</dcterms:created>
  <dcterms:modified xsi:type="dcterms:W3CDTF">2023-01-29T20:46:32Z</dcterms:modified>
</cp:coreProperties>
</file>