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9. SEPTIEMBRE\EXCEL\"/>
    </mc:Choice>
  </mc:AlternateContent>
  <xr:revisionPtr revIDLastSave="0" documentId="8_{EDDDF6A5-D19E-4CAC-AE4C-D0F3CE93A0CB}" xr6:coauthVersionLast="47" xr6:coauthVersionMax="47" xr10:uidLastSave="{00000000-0000-0000-0000-000000000000}"/>
  <bookViews>
    <workbookView xWindow="-103" yWindow="-103" windowWidth="16663" windowHeight="8863" xr2:uid="{8FA38C93-5358-4CE1-AD04-DB01C6C5B4F8}"/>
  </bookViews>
  <sheets>
    <sheet name="Notas a los Estados Financieros" sheetId="1" r:id="rId1"/>
    <sheet name="ESF" sheetId="3" r:id="rId2"/>
    <sheet name="ACT" sheetId="4" r:id="rId3"/>
    <sheet name="EVHP" sheetId="5" r:id="rId4"/>
    <sheet name="EFE" sheetId="6" r:id="rId5"/>
    <sheet name="Conciliacion_Ig" sheetId="7" r:id="rId6"/>
    <sheet name="Conciliacion_Eg" sheetId="9" r:id="rId7"/>
    <sheet name="Memoria" sheetId="10" r:id="rId8"/>
  </sheets>
  <externalReferences>
    <externalReference r:id="rId9"/>
    <externalReference r:id="rId10"/>
  </externalReferences>
  <definedNames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9" l="1"/>
  <c r="F113" i="6"/>
  <c r="C94" i="4"/>
  <c r="C87" i="4" s="1"/>
  <c r="C46" i="4"/>
  <c r="C8" i="4" s="1"/>
  <c r="D152" i="3"/>
  <c r="C147" i="3"/>
  <c r="D147" i="3" s="1"/>
  <c r="E102" i="3"/>
  <c r="E98" i="3" s="1"/>
  <c r="D102" i="3"/>
  <c r="D98" i="3" s="1"/>
  <c r="C98" i="3"/>
  <c r="C55" i="3"/>
  <c r="E14" i="3"/>
  <c r="F14" i="3" s="1"/>
  <c r="G14" i="3" s="1"/>
  <c r="C145" i="3" l="1"/>
  <c r="D145" i="3"/>
</calcChain>
</file>

<file path=xl/sharedStrings.xml><?xml version="1.0" encoding="utf-8"?>
<sst xmlns="http://schemas.openxmlformats.org/spreadsheetml/2006/main" count="871" uniqueCount="648">
  <si>
    <t xml:space="preserve">
FIDEICOMISO DEL PROGRAMA DE REFORESTACION Y PROTECCION A ZONAS REFORESTADAS 11226‐06‐11  &lt;&lt;FIFORES&gt;&gt;</t>
  </si>
  <si>
    <r>
      <rPr>
        <b/>
        <sz val="8"/>
        <color theme="1"/>
        <rFont val="Arial"/>
        <family val="2"/>
      </rPr>
      <t>Ejercicio:</t>
    </r>
    <r>
      <rPr>
        <b/>
        <sz val="8"/>
        <color rgb="FF2B956F"/>
        <rFont val="Arial"/>
        <family val="2"/>
      </rPr>
      <t xml:space="preserve"> 2021</t>
    </r>
  </si>
  <si>
    <t>Notas de Desglose y Memoria</t>
  </si>
  <si>
    <r>
      <rPr>
        <b/>
        <sz val="8"/>
        <color theme="1"/>
        <rFont val="Arial"/>
        <family val="2"/>
      </rPr>
      <t>Periodicidad:</t>
    </r>
    <r>
      <rPr>
        <b/>
        <sz val="8"/>
        <color rgb="FF2B956F"/>
        <rFont val="Arial"/>
        <family val="2"/>
      </rPr>
      <t xml:space="preserve"> Trimestral</t>
    </r>
  </si>
  <si>
    <t xml:space="preserve">Correspondiente del 01 de Enero al 30 de Septiembre de 2021 </t>
  </si>
  <si>
    <r>
      <rPr>
        <b/>
        <sz val="8"/>
        <color theme="1"/>
        <rFont val="Arial"/>
        <family val="2"/>
      </rPr>
      <t>Corte:</t>
    </r>
    <r>
      <rPr>
        <b/>
        <sz val="8"/>
        <color rgb="FF2B956F"/>
        <rFont val="Arial"/>
        <family val="2"/>
      </rPr>
      <t xml:space="preserve"> 3</t>
    </r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</si>
  <si>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</si>
  <si>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</si>
  <si>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</si>
  <si>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</si>
  <si>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</si>
  <si>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</si>
  <si>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</si>
  <si>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</si>
  <si>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</si>
  <si>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</si>
  <si>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</si>
  <si>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</si>
  <si>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</si>
  <si>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</si>
  <si>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</si>
  <si>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</si>
  <si>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</si>
  <si>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</si>
  <si>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</si>
  <si>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</si>
  <si>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</si>
  <si>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</si>
  <si>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</si>
  <si>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</si>
  <si>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</si>
  <si>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</si>
  <si>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</si>
  <si>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</si>
  <si>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</si>
  <si>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</si>
  <si>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</si>
  <si>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</si>
  <si>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</si>
  <si>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</si>
  <si>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</si>
  <si>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</si>
  <si>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</si>
  <si>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</si>
  <si>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</si>
  <si>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</si>
  <si>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</si>
  <si>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</si>
  <si>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</si>
  <si>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</si>
  <si>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</si>
  <si>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</si>
  <si>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</si>
  <si>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</si>
  <si>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</si>
  <si>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</si>
  <si>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</si>
  <si>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</si>
  <si>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</si>
  <si>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</si>
  <si>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</si>
  <si>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</si>
  <si>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</si>
  <si>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</si>
  <si>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</si>
  <si>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“Bajo protesta de decir verdad declaramos que los Estados Financieros y sus notas, son razonablemente correctos y son responsabilidad del emisor"</t>
  </si>
  <si>
    <t>____________________________________________</t>
  </si>
  <si>
    <t>_______________________________________________________________</t>
  </si>
  <si>
    <t>C.P. María Isabel Gámez González
Encargada del Despacho de la Dirección Administrativa
Con la Designación de Encargada del Despacho de la Dirección Administrativa, cargo conferido por oficio de referencia SMAOT-810/2021 de fecha 15 de septiembre de 2021,  con fundamento en el artículo 42, párrafo primero y los artículos 10, 17 y 18 del Reglamento Interior de la Secretaría de Medio Ambiente y Ordenamiento Territorial.</t>
  </si>
  <si>
    <t>Lic. María Isabel Ortiz Mantilla
Secretaria de Medio Ambiente y Ordenamiento Territorial</t>
  </si>
  <si>
    <t xml:space="preserve">
FIDEICOMISO DEL PROGRAMA DE REFORESTACION Y PROTECCION  A ZONAS REFORESTADAS 11226‐06‐11 &lt;&lt;FIFORES&gt;&gt;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</si>
  <si>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</si>
  <si>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</si>
  <si>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</si>
  <si>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</si>
  <si>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</si>
  <si>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</si>
  <si>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</si>
  <si>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</si>
  <si>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</si>
  <si>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</si>
  <si>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</si>
  <si>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</si>
  <si>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</si>
  <si>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</si>
  <si>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11230-0000-0002</t>
  </si>
  <si>
    <t>Gobierno del Estado de Guanajuato</t>
  </si>
  <si>
    <t>Ingresos por Recuperar a Corto Plazo</t>
  </si>
  <si>
    <t xml:space="preserve">ESF-02 CONTRIBUCIONES POR RECUPERAR </t>
  </si>
  <si>
    <t>Cuentas por Cobrar a Largo Plazo</t>
  </si>
  <si>
    <t>A 180 Días</t>
  </si>
  <si>
    <t>A 365 Días</t>
  </si>
  <si>
    <t>Deudores diversos a Largo Plazo</t>
  </si>
  <si>
    <t>12220-0000-001</t>
  </si>
  <si>
    <t>Ignacio Salazar Hernandez</t>
  </si>
  <si>
    <t>12220-0000-002</t>
  </si>
  <si>
    <t>Francisco Javier Pedroza Moreno</t>
  </si>
  <si>
    <t>12220-0000-006</t>
  </si>
  <si>
    <t>Emilia Graciela Macias Cuevas</t>
  </si>
  <si>
    <t>12220-0000-007</t>
  </si>
  <si>
    <t>Humberto Perez Calderon</t>
  </si>
  <si>
    <t>12220-0000-008</t>
  </si>
  <si>
    <t>Maria del Rayo Garcia Hernandez</t>
  </si>
  <si>
    <t>12220-0000-009</t>
  </si>
  <si>
    <t>Ejido Cerro Prieto</t>
  </si>
  <si>
    <t>12220-0000-010</t>
  </si>
  <si>
    <t>Ejido Rio Laja</t>
  </si>
  <si>
    <t>12220-0000-011</t>
  </si>
  <si>
    <t>Gutierrez Manzano Leon</t>
  </si>
  <si>
    <t>12220-0000-012</t>
  </si>
  <si>
    <t>Reynaldo Mendez Hernandez</t>
  </si>
  <si>
    <t>12220-0000-013</t>
  </si>
  <si>
    <t>Gustavo Mario Aguilar Contreras</t>
  </si>
  <si>
    <t>12220-0000-014</t>
  </si>
  <si>
    <t>David Mayorga Mejia</t>
  </si>
  <si>
    <t>12220-0000-016</t>
  </si>
  <si>
    <t>Fernando Martinez Villalobos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</si>
  <si>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</si>
  <si>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</si>
  <si>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</si>
  <si>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</si>
  <si>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</si>
  <si>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</si>
  <si>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</si>
  <si>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</si>
  <si>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12220-0000-022</t>
  </si>
  <si>
    <t>Juan Jiménez López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</si>
  <si>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</si>
  <si>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</si>
  <si>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</si>
  <si>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</si>
  <si>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</si>
  <si>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</si>
  <si>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</si>
  <si>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Marquez</t>
  </si>
  <si>
    <t>12220-0000-027</t>
  </si>
  <si>
    <t>Pedro Huerta Martinez</t>
  </si>
  <si>
    <t>12220-0000-029</t>
  </si>
  <si>
    <t>J David Aurelio Martinez González</t>
  </si>
  <si>
    <t>12220-0000-030</t>
  </si>
  <si>
    <t>Rafael Murguia de Palacio</t>
  </si>
  <si>
    <t>12220-0000-031</t>
  </si>
  <si>
    <t>Ejido Mazacuata</t>
  </si>
  <si>
    <t>12220-0000-032</t>
  </si>
  <si>
    <t>Ruben Piña Monreal</t>
  </si>
  <si>
    <t>12220-0000-033</t>
  </si>
  <si>
    <t>José Luis Balderas Navarro</t>
  </si>
  <si>
    <t>12220-0000-034</t>
  </si>
  <si>
    <t>Ma. Eugenia Enriquez Chavez</t>
  </si>
  <si>
    <t>ESF-03 CONTRIBUCIONES POR RECUPERAR CORTO PLAZO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</si>
  <si>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</si>
  <si>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</si>
  <si>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</si>
  <si>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</si>
  <si>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</si>
  <si>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</si>
  <si>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</si>
  <si>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SIN INFORMACIÓN QUE REVELAR, NO SE TIENEN DEUDORES DIVERSOS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</si>
  <si>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</si>
  <si>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</si>
  <si>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</si>
  <si>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</si>
  <si>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</si>
  <si>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</si>
  <si>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</si>
  <si>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</si>
  <si>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</si>
  <si>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</si>
  <si>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</si>
  <si>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</si>
  <si>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</si>
  <si>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SIN INFORMACIÓN QUE REVELAR, NO SE TIENEN INVENTARIOS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</si>
  <si>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</si>
  <si>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</si>
  <si>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</si>
  <si>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</si>
  <si>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</si>
  <si>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</si>
  <si>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</si>
  <si>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</si>
  <si>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SIN INFORMACIÓN QUE REVELAR NO SE TIENEN ALMACENES</t>
  </si>
  <si>
    <t>ESF-06 FIDEICOMISOS, MANDATOS Y CONTRATOS ANÁLOGOS</t>
  </si>
  <si>
    <t>Fideicomisos, Mandatos y Contratos Análogos</t>
  </si>
  <si>
    <t>SIN INFORMACIÓN QUE REVELAR NO SE TIENEN FIDEICOMISOS, MANDATOS Y CONTRATOS ANÁLOGOS</t>
  </si>
  <si>
    <t>ESF-07 PARTICIPACIONES Y APORTACIONES DE CAPITAL</t>
  </si>
  <si>
    <t>Participaciones y Aportaciones de Capital</t>
  </si>
  <si>
    <t>SIN INFORMACIÓN QUE REVELAR NO SE TIENEN 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</si>
  <si>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</si>
  <si>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</si>
  <si>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</si>
  <si>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</si>
  <si>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</si>
  <si>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</si>
  <si>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</si>
  <si>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</si>
  <si>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</si>
  <si>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</si>
  <si>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</si>
  <si>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</si>
  <si>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</si>
  <si>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</si>
  <si>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</si>
  <si>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</si>
  <si>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</si>
  <si>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</si>
  <si>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</si>
  <si>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</si>
  <si>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</si>
  <si>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</si>
  <si>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</si>
  <si>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</si>
  <si>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</si>
  <si>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</si>
  <si>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</si>
  <si>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</si>
  <si>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</si>
  <si>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</si>
  <si>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</si>
  <si>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</si>
  <si>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SIN INFORMACIÓN QUE REVELAR NO SE TIENEN ACTIVOS INTANGIBLES Y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</si>
  <si>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</si>
  <si>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</si>
  <si>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</si>
  <si>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</si>
  <si>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</si>
  <si>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</si>
  <si>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</si>
  <si>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</si>
  <si>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</si>
  <si>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</si>
  <si>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SIN INFORMACIÓN QUE REVELAR NO SE TIENEN ESTIMACIONES DE ESTA CLASIFICACIÓN</t>
  </si>
  <si>
    <t>Estimación por Deterioro de Inventarios</t>
  </si>
  <si>
    <t>ESF-11 OTROS ACTIVOS</t>
  </si>
  <si>
    <t>Estimacion por perdidas o deterioro de Activos Circulantes</t>
  </si>
  <si>
    <t>Estimacion por Perdidas de cuentas incobrables de DeuDodres Diversos por Cbrar a Largo plazo</t>
  </si>
  <si>
    <t>Otros Activos no Circulantes</t>
  </si>
  <si>
    <t>Bienes en Concesión</t>
  </si>
  <si>
    <t>SIN INFORMACIÓN QUE REVELAR NO SE TIENEN OTROS ACTIVOS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</si>
  <si>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</si>
  <si>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</si>
  <si>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</si>
  <si>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</si>
  <si>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</si>
  <si>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</si>
  <si>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</si>
  <si>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</si>
  <si>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</si>
  <si>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</si>
  <si>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</si>
  <si>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</si>
  <si>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</si>
  <si>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</si>
  <si>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</si>
  <si>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</si>
  <si>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</si>
  <si>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</si>
  <si>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</si>
  <si>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</si>
  <si>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</si>
  <si>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</si>
  <si>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</si>
  <si>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</si>
  <si>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</si>
  <si>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</si>
  <si>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</si>
  <si>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</si>
  <si>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</si>
  <si>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SIN INFORMACIÓN QUE REVELAR NO SE TIENEN FONDOS Y BIENES DE TERCEROS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</si>
  <si>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</si>
  <si>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</si>
  <si>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</si>
  <si>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</si>
  <si>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</si>
  <si>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</si>
  <si>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</si>
  <si>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</si>
  <si>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</si>
  <si>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</si>
  <si>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</si>
  <si>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SIN INFORMACIÓN QUE REVELAR NO SE TIENEN OTROS PASIVOS CIRCULANTES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</si>
  <si>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</si>
  <si>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</si>
  <si>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</si>
  <si>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</si>
  <si>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</si>
  <si>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</si>
  <si>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</si>
  <si>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</si>
  <si>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</si>
  <si>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</si>
  <si>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</si>
  <si>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</si>
  <si>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</si>
  <si>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</si>
  <si>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</si>
  <si>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</si>
  <si>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</si>
  <si>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</si>
  <si>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</si>
  <si>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</si>
  <si>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</si>
  <si>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</si>
  <si>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</si>
  <si>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</si>
  <si>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</si>
  <si>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</si>
  <si>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</si>
  <si>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</si>
  <si>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</si>
  <si>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</si>
  <si>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</si>
  <si>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</si>
  <si>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</si>
  <si>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</si>
  <si>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</si>
  <si>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</si>
  <si>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</si>
  <si>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</si>
  <si>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</si>
  <si>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</si>
  <si>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</si>
  <si>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</si>
  <si>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</si>
  <si>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</si>
  <si>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</si>
  <si>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</si>
  <si>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</si>
  <si>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</si>
  <si>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</si>
  <si>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</si>
  <si>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</si>
  <si>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</si>
  <si>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</si>
  <si>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</si>
  <si>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</si>
  <si>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</si>
  <si>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</si>
  <si>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</si>
  <si>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</si>
  <si>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</si>
  <si>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</si>
  <si>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</si>
  <si>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</si>
  <si>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</si>
  <si>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</si>
  <si>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</si>
  <si>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</si>
  <si>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</si>
  <si>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</si>
  <si>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</si>
  <si>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</si>
  <si>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</si>
  <si>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</si>
  <si>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</si>
  <si>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</si>
  <si>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</si>
  <si>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</si>
  <si>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</si>
  <si>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</si>
  <si>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</si>
  <si>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</si>
  <si>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</si>
  <si>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</si>
  <si>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</si>
  <si>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</si>
  <si>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</si>
  <si>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</si>
  <si>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</si>
  <si>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</si>
  <si>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</si>
  <si>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</si>
  <si>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</si>
  <si>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</si>
  <si>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</si>
  <si>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</si>
  <si>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</si>
  <si>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</si>
  <si>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</si>
  <si>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</si>
  <si>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</si>
  <si>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</si>
  <si>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</si>
  <si>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</si>
  <si>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</si>
  <si>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</si>
  <si>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</si>
  <si>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</si>
  <si>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</si>
  <si>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</si>
  <si>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</si>
  <si>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</si>
  <si>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</si>
  <si>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</si>
  <si>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</si>
  <si>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</si>
  <si>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</si>
  <si>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</si>
  <si>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</si>
  <si>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</si>
  <si>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</si>
  <si>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</si>
  <si>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</si>
  <si>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</si>
  <si>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</si>
  <si>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</si>
  <si>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</si>
  <si>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</si>
  <si>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</si>
  <si>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</si>
  <si>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</si>
  <si>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</si>
  <si>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</si>
  <si>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</si>
  <si>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</si>
  <si>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</si>
  <si>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</si>
  <si>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</si>
  <si>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</si>
  <si>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</si>
  <si>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</si>
  <si>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</si>
  <si>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</si>
  <si>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</si>
  <si>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</si>
  <si>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</si>
  <si>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</si>
  <si>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</si>
  <si>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</si>
  <si>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</si>
  <si>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</si>
  <si>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</si>
  <si>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</si>
  <si>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</si>
  <si>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</si>
  <si>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</si>
  <si>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</si>
  <si>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</si>
  <si>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</si>
  <si>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</si>
  <si>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</si>
  <si>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</si>
  <si>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</si>
  <si>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</si>
  <si>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</si>
  <si>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</si>
  <si>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</si>
  <si>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</si>
  <si>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</si>
  <si>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</si>
  <si>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</si>
  <si>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</si>
  <si>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</si>
  <si>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</si>
  <si>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</si>
  <si>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</si>
  <si>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</si>
  <si>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</si>
  <si>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</si>
  <si>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</si>
  <si>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</si>
  <si>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</si>
  <si>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</si>
  <si>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</si>
  <si>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</si>
  <si>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</si>
  <si>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</si>
  <si>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</si>
  <si>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</si>
  <si>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</si>
  <si>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</si>
  <si>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</si>
  <si>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</si>
  <si>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</si>
  <si>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</si>
  <si>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</si>
  <si>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</si>
  <si>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</si>
  <si>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</si>
  <si>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</si>
  <si>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</si>
  <si>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</si>
  <si>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</si>
  <si>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</si>
  <si>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</si>
  <si>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</si>
  <si>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</si>
  <si>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</si>
  <si>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</si>
  <si>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</si>
  <si>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</si>
  <si>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</si>
  <si>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</si>
  <si>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</si>
  <si>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</si>
  <si>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</si>
  <si>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</si>
  <si>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</si>
  <si>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</si>
  <si>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</si>
  <si>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</si>
  <si>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</si>
  <si>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</si>
  <si>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</si>
  <si>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</si>
  <si>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</si>
  <si>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</si>
  <si>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</si>
  <si>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</si>
  <si>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Adquisiciones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</si>
  <si>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</si>
  <si>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</si>
  <si>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</si>
  <si>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</si>
  <si>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</si>
  <si>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</si>
  <si>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</si>
  <si>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</si>
  <si>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</si>
  <si>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</si>
  <si>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</si>
  <si>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Amortización de Activos Intangibles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</si>
  <si>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</si>
  <si>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</si>
  <si>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</si>
  <si>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</si>
  <si>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</si>
  <si>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</si>
  <si>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</si>
  <si>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</si>
  <si>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</si>
  <si>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</si>
  <si>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</si>
  <si>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</si>
  <si>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</si>
  <si>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</si>
  <si>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</si>
  <si>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</si>
  <si>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</si>
  <si>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</si>
  <si>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</si>
  <si>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</si>
  <si>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>Conciliación entre los Ingresos Presupuestarios y Contables</t>
  </si>
  <si>
    <t xml:space="preserve">Correspondiente del Del 01 de Enero al 30 de Septiembre de 2021  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</si>
  <si>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</si>
  <si>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</si>
  <si>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</si>
  <si>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</si>
  <si>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</si>
  <si>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</si>
  <si>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</si>
  <si>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</si>
  <si>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</si>
  <si>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</si>
  <si>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</si>
  <si>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</si>
  <si>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</si>
  <si>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</si>
  <si>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</si>
  <si>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</si>
  <si>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</si>
  <si>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</si>
  <si>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</si>
  <si>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</si>
  <si>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</si>
  <si>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</si>
  <si>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</si>
  <si>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</si>
  <si>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</si>
  <si>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</si>
  <si>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</si>
  <si>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</si>
  <si>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</si>
  <si>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</si>
  <si>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</si>
  <si>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</si>
  <si>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</si>
  <si>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</si>
  <si>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</si>
  <si>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</si>
  <si>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</si>
  <si>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</si>
  <si>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</si>
  <si>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</si>
  <si>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</si>
  <si>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</si>
  <si>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</si>
  <si>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</si>
  <si>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</si>
  <si>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</si>
  <si>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</si>
  <si>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</si>
  <si>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</si>
  <si>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</si>
  <si>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</si>
  <si>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</si>
  <si>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</si>
  <si>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</si>
  <si>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 xml:space="preserve">
FIDEICOMISO DEL PROGRAMA DE REFORESTACION Y PROTECCION A ZONAS REFORESTADAS 11226‐06‐11 &lt;&lt;FIFORES&gt;&gt;</t>
  </si>
  <si>
    <t>Notas de Memoria</t>
  </si>
  <si>
    <t xml:space="preserve">Correspondiente Del 01 de Enero al 30 de Septiembre de 2021  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</si>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</sst>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4" fillId="2" borderId="0" xfId="4" applyFont="1" applyFill="1" applyAlignment="1">
      <alignment horizontal="center" vertical="center" wrapText="1"/>
    </xf>
    <xf numFmtId="0" fontId="4" fillId="0" borderId="0" xfId="4" applyFont="1" applyAlignment="1">
      <alignment horizontal="left" vertical="center"/>
    </xf>
    <xf numFmtId="0" fontId="6" fillId="0" borderId="0" xfId="0" applyFont="1" applyProtection="1">
      <protection locked="0"/>
    </xf>
    <xf numFmtId="0" fontId="7" fillId="2" borderId="0" xfId="4" applyFont="1" applyFill="1" applyAlignment="1">
      <alignment horizontal="center" vertical="center"/>
    </xf>
    <xf numFmtId="0" fontId="4" fillId="0" borderId="0" xfId="4" applyFont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5" fillId="2" borderId="0" xfId="4" applyFont="1" applyFill="1" applyAlignment="1">
      <alignment vertical="center"/>
    </xf>
    <xf numFmtId="0" fontId="8" fillId="3" borderId="2" xfId="5" applyFont="1" applyFill="1" applyBorder="1" applyAlignment="1" applyProtection="1">
      <alignment horizontal="center" vertical="center" wrapText="1"/>
      <protection locked="0"/>
    </xf>
    <xf numFmtId="0" fontId="8" fillId="3" borderId="3" xfId="5" applyFont="1" applyFill="1" applyBorder="1" applyAlignment="1" applyProtection="1">
      <alignment horizontal="center" vertical="center"/>
      <protection locked="0"/>
    </xf>
    <xf numFmtId="0" fontId="8" fillId="0" borderId="4" xfId="5" applyFont="1" applyBorder="1" applyAlignment="1" applyProtection="1">
      <alignment horizontal="center" vertical="center" wrapText="1"/>
      <protection locked="0"/>
    </xf>
    <xf numFmtId="0" fontId="8" fillId="0" borderId="5" xfId="5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 indent="1"/>
      <protection locked="0"/>
    </xf>
    <xf numFmtId="0" fontId="9" fillId="0" borderId="4" xfId="3" applyFont="1" applyBorder="1" applyAlignment="1" applyProtection="1">
      <alignment horizontal="center"/>
      <protection locked="0"/>
    </xf>
    <xf numFmtId="0" fontId="9" fillId="0" borderId="5" xfId="3" applyFont="1" applyBorder="1" applyProtection="1">
      <protection locked="0"/>
    </xf>
    <xf numFmtId="0" fontId="9" fillId="0" borderId="5" xfId="3" applyFont="1" applyBorder="1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6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11" fillId="2" borderId="0" xfId="4" applyNumberFormat="1" applyFont="1" applyFill="1" applyAlignment="1">
      <alignment horizontal="center" vertical="center" wrapText="1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center" vertical="center"/>
    </xf>
    <xf numFmtId="1" fontId="4" fillId="4" borderId="0" xfId="4" applyNumberFormat="1" applyFont="1" applyFill="1" applyAlignment="1">
      <alignment horizontal="center" vertical="center"/>
    </xf>
    <xf numFmtId="3" fontId="4" fillId="4" borderId="0" xfId="4" applyNumberFormat="1" applyFont="1" applyFill="1"/>
    <xf numFmtId="1" fontId="12" fillId="0" borderId="0" xfId="4" applyNumberFormat="1" applyFont="1"/>
    <xf numFmtId="3" fontId="12" fillId="0" borderId="0" xfId="4" applyNumberFormat="1" applyFont="1"/>
    <xf numFmtId="1" fontId="4" fillId="4" borderId="0" xfId="4" applyNumberFormat="1" applyFont="1" applyFill="1"/>
    <xf numFmtId="1" fontId="13" fillId="5" borderId="0" xfId="4" applyNumberFormat="1" applyFont="1" applyFill="1"/>
    <xf numFmtId="3" fontId="13" fillId="5" borderId="0" xfId="4" applyNumberFormat="1" applyFont="1" applyFill="1"/>
    <xf numFmtId="1" fontId="12" fillId="0" borderId="0" xfId="4" applyNumberFormat="1" applyFont="1" applyAlignment="1">
      <alignment horizontal="center"/>
    </xf>
    <xf numFmtId="4" fontId="12" fillId="0" borderId="0" xfId="4" applyNumberFormat="1" applyFont="1"/>
    <xf numFmtId="43" fontId="4" fillId="4" borderId="0" xfId="1" applyFont="1" applyFill="1"/>
    <xf numFmtId="4" fontId="6" fillId="0" borderId="0" xfId="0" applyNumberFormat="1" applyFont="1" applyProtection="1">
      <protection locked="0"/>
    </xf>
    <xf numFmtId="1" fontId="12" fillId="0" borderId="8" xfId="4" applyNumberFormat="1" applyFont="1" applyBorder="1" applyAlignment="1">
      <alignment horizontal="center"/>
    </xf>
    <xf numFmtId="3" fontId="12" fillId="0" borderId="9" xfId="4" applyNumberFormat="1" applyFont="1" applyBorder="1"/>
    <xf numFmtId="4" fontId="12" fillId="0" borderId="9" xfId="4" applyNumberFormat="1" applyFont="1" applyBorder="1"/>
    <xf numFmtId="1" fontId="12" fillId="0" borderId="10" xfId="4" applyNumberFormat="1" applyFont="1" applyBorder="1" applyAlignment="1">
      <alignment horizontal="center"/>
    </xf>
    <xf numFmtId="1" fontId="12" fillId="0" borderId="11" xfId="4" applyNumberFormat="1" applyFont="1" applyBorder="1" applyAlignment="1">
      <alignment horizontal="center"/>
    </xf>
    <xf numFmtId="3" fontId="12" fillId="0" borderId="1" xfId="4" applyNumberFormat="1" applyFont="1" applyBorder="1"/>
    <xf numFmtId="4" fontId="12" fillId="0" borderId="1" xfId="4" applyNumberFormat="1" applyFont="1" applyBorder="1"/>
    <xf numFmtId="4" fontId="7" fillId="0" borderId="0" xfId="4" applyNumberFormat="1" applyFont="1"/>
    <xf numFmtId="3" fontId="12" fillId="0" borderId="0" xfId="4" applyNumberFormat="1" applyFont="1" applyAlignment="1">
      <alignment wrapText="1"/>
    </xf>
    <xf numFmtId="4" fontId="4" fillId="4" borderId="0" xfId="4" applyNumberFormat="1" applyFont="1" applyFill="1"/>
    <xf numFmtId="4" fontId="13" fillId="5" borderId="0" xfId="4" applyNumberFormat="1" applyFont="1" applyFill="1"/>
    <xf numFmtId="3" fontId="14" fillId="0" borderId="0" xfId="4" applyNumberFormat="1" applyFont="1"/>
    <xf numFmtId="4" fontId="12" fillId="0" borderId="0" xfId="2" applyNumberFormat="1" applyFont="1"/>
    <xf numFmtId="3" fontId="7" fillId="0" borderId="0" xfId="4" applyNumberFormat="1" applyFont="1"/>
    <xf numFmtId="3" fontId="12" fillId="0" borderId="12" xfId="4" applyNumberFormat="1" applyFont="1" applyBorder="1"/>
    <xf numFmtId="4" fontId="7" fillId="0" borderId="1" xfId="4" applyNumberFormat="1" applyFont="1" applyBorder="1"/>
    <xf numFmtId="3" fontId="12" fillId="0" borderId="13" xfId="4" applyNumberFormat="1" applyFont="1" applyBorder="1"/>
    <xf numFmtId="4" fontId="13" fillId="6" borderId="0" xfId="4" applyNumberFormat="1" applyFont="1" applyFill="1"/>
    <xf numFmtId="3" fontId="13" fillId="6" borderId="0" xfId="4" applyNumberFormat="1" applyFont="1" applyFill="1"/>
    <xf numFmtId="4" fontId="7" fillId="2" borderId="0" xfId="4" applyNumberFormat="1" applyFont="1" applyFill="1" applyAlignment="1">
      <alignment horizontal="center" vertical="center" wrapText="1"/>
    </xf>
    <xf numFmtId="4" fontId="4" fillId="2" borderId="0" xfId="4" applyNumberFormat="1" applyFont="1" applyFill="1" applyAlignment="1">
      <alignment horizontal="center" vertical="center" wrapText="1"/>
    </xf>
    <xf numFmtId="4" fontId="7" fillId="2" borderId="0" xfId="4" applyNumberFormat="1" applyFont="1" applyFill="1" applyAlignment="1">
      <alignment horizontal="center" vertical="center"/>
    </xf>
    <xf numFmtId="4" fontId="4" fillId="4" borderId="0" xfId="4" applyNumberFormat="1" applyFont="1" applyFill="1" applyAlignment="1">
      <alignment horizontal="center" vertical="center"/>
    </xf>
    <xf numFmtId="4" fontId="4" fillId="4" borderId="0" xfId="7" applyNumberFormat="1" applyFont="1" applyFill="1"/>
    <xf numFmtId="4" fontId="13" fillId="5" borderId="0" xfId="7" applyNumberFormat="1" applyFont="1" applyFill="1"/>
    <xf numFmtId="4" fontId="6" fillId="0" borderId="0" xfId="7" applyNumberFormat="1" applyFont="1"/>
    <xf numFmtId="4" fontId="12" fillId="0" borderId="0" xfId="7" applyNumberFormat="1" applyFont="1"/>
    <xf numFmtId="4" fontId="8" fillId="0" borderId="0" xfId="7" applyNumberFormat="1" applyFont="1"/>
    <xf numFmtId="4" fontId="6" fillId="0" borderId="0" xfId="7" applyNumberFormat="1" applyFont="1" applyAlignment="1">
      <alignment wrapText="1"/>
    </xf>
    <xf numFmtId="4" fontId="6" fillId="0" borderId="0" xfId="7" applyNumberFormat="1" applyFont="1" applyAlignment="1">
      <alignment horizontal="center" vertical="center"/>
    </xf>
    <xf numFmtId="9" fontId="8" fillId="0" borderId="0" xfId="2" applyFont="1"/>
    <xf numFmtId="9" fontId="6" fillId="0" borderId="0" xfId="2" applyFont="1"/>
    <xf numFmtId="9" fontId="6" fillId="0" borderId="0" xfId="2" applyFont="1" applyFill="1"/>
    <xf numFmtId="9" fontId="8" fillId="0" borderId="0" xfId="2" applyFont="1" applyFill="1"/>
    <xf numFmtId="4" fontId="6" fillId="0" borderId="0" xfId="8" applyNumberFormat="1" applyFont="1"/>
    <xf numFmtId="3" fontId="6" fillId="0" borderId="0" xfId="4" applyNumberFormat="1" applyFont="1"/>
    <xf numFmtId="4" fontId="7" fillId="2" borderId="0" xfId="9" applyNumberFormat="1" applyFont="1" applyFill="1" applyAlignment="1">
      <alignment horizontal="center" vertical="center" wrapText="1"/>
    </xf>
    <xf numFmtId="4" fontId="7" fillId="2" borderId="0" xfId="9" applyNumberFormat="1" applyFont="1" applyFill="1" applyAlignment="1">
      <alignment horizontal="center" vertical="center"/>
    </xf>
    <xf numFmtId="4" fontId="12" fillId="0" borderId="0" xfId="9" applyNumberFormat="1" applyFont="1"/>
    <xf numFmtId="4" fontId="4" fillId="4" borderId="0" xfId="9" applyNumberFormat="1" applyFont="1" applyFill="1" applyAlignment="1">
      <alignment horizontal="center" vertical="center"/>
    </xf>
    <xf numFmtId="4" fontId="4" fillId="4" borderId="0" xfId="9" applyNumberFormat="1" applyFont="1" applyFill="1"/>
    <xf numFmtId="4" fontId="13" fillId="5" borderId="0" xfId="9" applyNumberFormat="1" applyFont="1" applyFill="1"/>
    <xf numFmtId="3" fontId="12" fillId="0" borderId="0" xfId="9" applyNumberFormat="1" applyFont="1"/>
    <xf numFmtId="3" fontId="4" fillId="4" borderId="0" xfId="9" applyNumberFormat="1" applyFont="1" applyFill="1"/>
    <xf numFmtId="3" fontId="13" fillId="5" borderId="0" xfId="9" applyNumberFormat="1" applyFont="1" applyFill="1"/>
    <xf numFmtId="0" fontId="12" fillId="0" borderId="0" xfId="9" applyFont="1" applyAlignment="1">
      <alignment vertical="center"/>
    </xf>
    <xf numFmtId="0" fontId="12" fillId="0" borderId="0" xfId="9" applyFont="1"/>
    <xf numFmtId="0" fontId="13" fillId="5" borderId="0" xfId="9" applyFont="1" applyFill="1" applyAlignment="1">
      <alignment horizontal="center"/>
    </xf>
    <xf numFmtId="4" fontId="12" fillId="0" borderId="0" xfId="10" applyNumberFormat="1" applyFont="1"/>
    <xf numFmtId="4" fontId="7" fillId="0" borderId="0" xfId="9" applyNumberFormat="1" applyFont="1" applyAlignment="1">
      <alignment horizontal="left" indent="1"/>
    </xf>
    <xf numFmtId="4" fontId="7" fillId="0" borderId="0" xfId="9" applyNumberFormat="1" applyFont="1"/>
    <xf numFmtId="4" fontId="13" fillId="5" borderId="0" xfId="9" applyNumberFormat="1" applyFont="1" applyFill="1" applyAlignment="1">
      <alignment horizontal="center"/>
    </xf>
    <xf numFmtId="4" fontId="15" fillId="0" borderId="0" xfId="9" applyNumberFormat="1" applyFont="1"/>
    <xf numFmtId="4" fontId="13" fillId="0" borderId="0" xfId="9" applyNumberFormat="1" applyFont="1"/>
    <xf numFmtId="4" fontId="8" fillId="0" borderId="0" xfId="9" applyNumberFormat="1" applyFont="1"/>
    <xf numFmtId="4" fontId="6" fillId="0" borderId="0" xfId="9" applyNumberFormat="1" applyFont="1"/>
    <xf numFmtId="0" fontId="6" fillId="0" borderId="0" xfId="9" applyFont="1"/>
    <xf numFmtId="4" fontId="7" fillId="0" borderId="0" xfId="9" quotePrefix="1" applyNumberFormat="1" applyFont="1" applyAlignment="1">
      <alignment horizontal="left" indent="1"/>
    </xf>
    <xf numFmtId="4" fontId="16" fillId="0" borderId="0" xfId="9" applyNumberFormat="1" applyFont="1"/>
    <xf numFmtId="4" fontId="6" fillId="0" borderId="0" xfId="6" applyNumberFormat="1" applyFont="1" applyAlignment="1" applyProtection="1">
      <alignment horizontal="left" vertical="top" wrapText="1" indent="1"/>
      <protection locked="0"/>
    </xf>
    <xf numFmtId="4" fontId="17" fillId="0" borderId="0" xfId="0" applyNumberFormat="1" applyFont="1" applyAlignment="1">
      <alignment horizontal="left" vertical="top" wrapText="1" indent="1"/>
    </xf>
    <xf numFmtId="4" fontId="5" fillId="7" borderId="8" xfId="11" applyNumberFormat="1" applyFont="1" applyFill="1" applyBorder="1" applyAlignment="1">
      <alignment horizontal="center" vertical="center" wrapText="1"/>
    </xf>
    <xf numFmtId="4" fontId="5" fillId="7" borderId="9" xfId="11" applyNumberFormat="1" applyFont="1" applyFill="1" applyBorder="1" applyAlignment="1">
      <alignment horizontal="center" vertical="center" wrapText="1"/>
    </xf>
    <xf numFmtId="4" fontId="5" fillId="7" borderId="12" xfId="11" applyNumberFormat="1" applyFont="1" applyFill="1" applyBorder="1" applyAlignment="1">
      <alignment horizontal="center" vertical="center" wrapText="1"/>
    </xf>
    <xf numFmtId="4" fontId="5" fillId="7" borderId="10" xfId="11" applyNumberFormat="1" applyFont="1" applyFill="1" applyBorder="1" applyAlignment="1">
      <alignment horizontal="center" vertical="center"/>
    </xf>
    <xf numFmtId="4" fontId="5" fillId="7" borderId="0" xfId="11" applyNumberFormat="1" applyFont="1" applyFill="1" applyAlignment="1">
      <alignment horizontal="center" vertical="center"/>
    </xf>
    <xf numFmtId="4" fontId="5" fillId="7" borderId="14" xfId="11" applyNumberFormat="1" applyFont="1" applyFill="1" applyBorder="1" applyAlignment="1">
      <alignment horizontal="center" vertical="center"/>
    </xf>
    <xf numFmtId="4" fontId="5" fillId="7" borderId="11" xfId="11" applyNumberFormat="1" applyFont="1" applyFill="1" applyBorder="1" applyAlignment="1">
      <alignment horizontal="center" vertical="center"/>
    </xf>
    <xf numFmtId="4" fontId="5" fillId="7" borderId="1" xfId="11" applyNumberFormat="1" applyFont="1" applyFill="1" applyBorder="1" applyAlignment="1">
      <alignment horizontal="center" vertical="center"/>
    </xf>
    <xf numFmtId="4" fontId="5" fillId="7" borderId="13" xfId="11" applyNumberFormat="1" applyFont="1" applyFill="1" applyBorder="1" applyAlignment="1">
      <alignment horizontal="center" vertical="center"/>
    </xf>
    <xf numFmtId="4" fontId="7" fillId="7" borderId="15" xfId="11" applyNumberFormat="1" applyFont="1" applyFill="1" applyBorder="1" applyAlignment="1">
      <alignment vertical="center"/>
    </xf>
    <xf numFmtId="4" fontId="7" fillId="7" borderId="16" xfId="11" applyNumberFormat="1" applyFont="1" applyFill="1" applyBorder="1" applyAlignment="1">
      <alignment horizontal="right" vertical="center" wrapText="1" indent="1"/>
    </xf>
    <xf numFmtId="4" fontId="14" fillId="0" borderId="0" xfId="11" applyNumberFormat="1" applyFont="1"/>
    <xf numFmtId="4" fontId="7" fillId="0" borderId="17" xfId="11" applyNumberFormat="1" applyFont="1" applyBorder="1" applyAlignment="1">
      <alignment vertical="center"/>
    </xf>
    <xf numFmtId="4" fontId="7" fillId="0" borderId="17" xfId="11" applyNumberFormat="1" applyFont="1" applyBorder="1" applyAlignment="1">
      <alignment horizontal="right" vertical="center"/>
    </xf>
    <xf numFmtId="4" fontId="7" fillId="0" borderId="15" xfId="11" applyNumberFormat="1" applyFont="1" applyBorder="1" applyAlignment="1">
      <alignment vertical="center"/>
    </xf>
    <xf numFmtId="4" fontId="7" fillId="0" borderId="16" xfId="11" applyNumberFormat="1" applyFont="1" applyBorder="1" applyAlignment="1">
      <alignment horizontal="right" vertical="center" wrapText="1" indent="1"/>
    </xf>
    <xf numFmtId="4" fontId="6" fillId="0" borderId="15" xfId="11" applyNumberFormat="1" applyFont="1" applyBorder="1" applyAlignment="1">
      <alignment vertical="center"/>
    </xf>
    <xf numFmtId="4" fontId="6" fillId="0" borderId="17" xfId="11" applyNumberFormat="1" applyFont="1" applyBorder="1" applyAlignment="1">
      <alignment horizontal="left" vertical="center" indent="1"/>
    </xf>
    <xf numFmtId="4" fontId="12" fillId="0" borderId="16" xfId="11" applyNumberFormat="1" applyFont="1" applyBorder="1" applyAlignment="1">
      <alignment horizontal="right" vertical="center" wrapText="1" indent="1"/>
    </xf>
    <xf numFmtId="4" fontId="14" fillId="0" borderId="15" xfId="11" applyNumberFormat="1" applyFont="1" applyBorder="1"/>
    <xf numFmtId="4" fontId="12" fillId="0" borderId="18" xfId="11" applyNumberFormat="1" applyFont="1" applyBorder="1" applyAlignment="1">
      <alignment horizontal="left" vertical="center" wrapText="1" indent="1"/>
    </xf>
    <xf numFmtId="4" fontId="12" fillId="0" borderId="15" xfId="11" applyNumberFormat="1" applyFont="1" applyBorder="1" applyAlignment="1">
      <alignment horizontal="left" vertical="center"/>
    </xf>
    <xf numFmtId="4" fontId="12" fillId="0" borderId="17" xfId="11" applyNumberFormat="1" applyFont="1" applyBorder="1" applyAlignment="1">
      <alignment horizontal="left" vertical="center" indent="1"/>
    </xf>
    <xf numFmtId="4" fontId="12" fillId="0" borderId="17" xfId="11" applyNumberFormat="1" applyFont="1" applyBorder="1" applyAlignment="1">
      <alignment horizontal="left" vertical="center" wrapText="1"/>
    </xf>
    <xf numFmtId="4" fontId="12" fillId="0" borderId="17" xfId="11" applyNumberFormat="1" applyFont="1" applyBorder="1" applyAlignment="1">
      <alignment horizontal="right" vertical="center" wrapText="1" indent="1"/>
    </xf>
    <xf numFmtId="4" fontId="6" fillId="0" borderId="15" xfId="11" applyNumberFormat="1" applyFont="1" applyBorder="1" applyAlignment="1">
      <alignment horizontal="left" vertical="center"/>
    </xf>
    <xf numFmtId="4" fontId="6" fillId="0" borderId="15" xfId="11" applyNumberFormat="1" applyFont="1" applyBorder="1" applyAlignment="1">
      <alignment horizontal="left"/>
    </xf>
    <xf numFmtId="4" fontId="12" fillId="0" borderId="16" xfId="11" applyNumberFormat="1" applyFont="1" applyBorder="1" applyAlignment="1">
      <alignment horizontal="right" vertical="center" indent="1"/>
    </xf>
    <xf numFmtId="4" fontId="12" fillId="0" borderId="17" xfId="11" applyNumberFormat="1" applyFont="1" applyBorder="1" applyAlignment="1">
      <alignment horizontal="left" vertical="center"/>
    </xf>
    <xf numFmtId="4" fontId="12" fillId="0" borderId="9" xfId="11" applyNumberFormat="1" applyFont="1" applyBorder="1" applyAlignment="1">
      <alignment horizontal="right" vertical="center" indent="1"/>
    </xf>
    <xf numFmtId="4" fontId="7" fillId="7" borderId="16" xfId="11" applyNumberFormat="1" applyFont="1" applyFill="1" applyBorder="1" applyAlignment="1">
      <alignment vertical="center"/>
    </xf>
    <xf numFmtId="4" fontId="18" fillId="0" borderId="0" xfId="0" applyNumberFormat="1" applyFont="1" applyProtection="1">
      <protection locked="0"/>
    </xf>
    <xf numFmtId="4" fontId="8" fillId="7" borderId="8" xfId="11" applyNumberFormat="1" applyFont="1" applyFill="1" applyBorder="1" applyAlignment="1" applyProtection="1">
      <alignment horizontal="center" vertical="center" wrapText="1"/>
      <protection locked="0"/>
    </xf>
    <xf numFmtId="4" fontId="8" fillId="7" borderId="9" xfId="11" applyNumberFormat="1" applyFont="1" applyFill="1" applyBorder="1" applyAlignment="1" applyProtection="1">
      <alignment horizontal="center" vertical="center" wrapText="1"/>
      <protection locked="0"/>
    </xf>
    <xf numFmtId="4" fontId="8" fillId="7" borderId="12" xfId="11" applyNumberFormat="1" applyFont="1" applyFill="1" applyBorder="1" applyAlignment="1" applyProtection="1">
      <alignment horizontal="center" vertical="center" wrapText="1"/>
      <protection locked="0"/>
    </xf>
    <xf numFmtId="4" fontId="8" fillId="7" borderId="10" xfId="11" applyNumberFormat="1" applyFont="1" applyFill="1" applyBorder="1" applyAlignment="1" applyProtection="1">
      <alignment horizontal="center" vertical="center" wrapText="1"/>
      <protection locked="0"/>
    </xf>
    <xf numFmtId="4" fontId="8" fillId="7" borderId="0" xfId="11" applyNumberFormat="1" applyFont="1" applyFill="1" applyAlignment="1" applyProtection="1">
      <alignment horizontal="center" vertical="center" wrapText="1"/>
      <protection locked="0"/>
    </xf>
    <xf numFmtId="4" fontId="8" fillId="7" borderId="14" xfId="11" applyNumberFormat="1" applyFont="1" applyFill="1" applyBorder="1" applyAlignment="1" applyProtection="1">
      <alignment horizontal="center" vertical="center" wrapText="1"/>
      <protection locked="0"/>
    </xf>
    <xf numFmtId="4" fontId="7" fillId="7" borderId="11" xfId="11" applyNumberFormat="1" applyFont="1" applyFill="1" applyBorder="1" applyAlignment="1">
      <alignment vertical="center"/>
    </xf>
    <xf numFmtId="4" fontId="7" fillId="7" borderId="16" xfId="11" applyNumberFormat="1" applyFont="1" applyFill="1" applyBorder="1" applyAlignment="1">
      <alignment horizontal="right" vertical="center"/>
    </xf>
    <xf numFmtId="4" fontId="14" fillId="0" borderId="17" xfId="11" applyNumberFormat="1" applyFont="1" applyBorder="1"/>
    <xf numFmtId="4" fontId="7" fillId="0" borderId="18" xfId="11" applyNumberFormat="1" applyFont="1" applyBorder="1" applyAlignment="1">
      <alignment vertical="center"/>
    </xf>
    <xf numFmtId="4" fontId="8" fillId="0" borderId="15" xfId="11" applyNumberFormat="1" applyFont="1" applyBorder="1" applyAlignment="1">
      <alignment vertical="center"/>
    </xf>
    <xf numFmtId="4" fontId="6" fillId="0" borderId="18" xfId="11" applyNumberFormat="1" applyFont="1" applyBorder="1" applyAlignment="1">
      <alignment horizontal="left" vertical="center" indent="1"/>
    </xf>
    <xf numFmtId="4" fontId="6" fillId="0" borderId="16" xfId="11" applyNumberFormat="1" applyFont="1" applyBorder="1" applyAlignment="1">
      <alignment horizontal="right" vertical="center" wrapText="1" indent="1"/>
    </xf>
    <xf numFmtId="4" fontId="6" fillId="0" borderId="15" xfId="11" applyNumberFormat="1" applyFont="1" applyBorder="1"/>
    <xf numFmtId="4" fontId="6" fillId="0" borderId="18" xfId="11" applyNumberFormat="1" applyFont="1" applyBorder="1" applyAlignment="1">
      <alignment horizontal="left" vertical="center" wrapText="1" indent="1"/>
    </xf>
    <xf numFmtId="4" fontId="6" fillId="0" borderId="16" xfId="12" applyNumberFormat="1" applyFont="1" applyBorder="1" applyAlignment="1">
      <alignment horizontal="right" vertical="center" wrapText="1" indent="1"/>
    </xf>
    <xf numFmtId="4" fontId="6" fillId="0" borderId="17" xfId="11" applyNumberFormat="1" applyFont="1" applyBorder="1"/>
    <xf numFmtId="4" fontId="6" fillId="0" borderId="17" xfId="11" applyNumberFormat="1" applyFont="1" applyBorder="1" applyAlignment="1">
      <alignment vertical="center"/>
    </xf>
    <xf numFmtId="4" fontId="6" fillId="0" borderId="17" xfId="11" applyNumberFormat="1" applyFont="1" applyBorder="1" applyAlignment="1">
      <alignment horizontal="right" vertical="center"/>
    </xf>
    <xf numFmtId="4" fontId="8" fillId="0" borderId="18" xfId="11" applyNumberFormat="1" applyFont="1" applyBorder="1" applyAlignment="1">
      <alignment vertical="center"/>
    </xf>
    <xf numFmtId="4" fontId="8" fillId="0" borderId="16" xfId="11" applyNumberFormat="1" applyFont="1" applyBorder="1" applyAlignment="1">
      <alignment horizontal="right" vertical="center" wrapText="1" indent="1"/>
    </xf>
    <xf numFmtId="4" fontId="16" fillId="0" borderId="0" xfId="0" applyNumberFormat="1" applyFont="1" applyProtection="1">
      <protection locked="0"/>
    </xf>
    <xf numFmtId="4" fontId="6" fillId="0" borderId="16" xfId="11" applyNumberFormat="1" applyFont="1" applyBorder="1" applyAlignment="1">
      <alignment horizontal="right" vertical="center" indent="1"/>
    </xf>
    <xf numFmtId="4" fontId="12" fillId="0" borderId="17" xfId="11" applyNumberFormat="1" applyFont="1" applyBorder="1" applyAlignment="1">
      <alignment vertical="center"/>
    </xf>
    <xf numFmtId="4" fontId="12" fillId="0" borderId="17" xfId="11" applyNumberFormat="1" applyFont="1" applyBorder="1" applyAlignment="1">
      <alignment horizontal="right" vertical="center"/>
    </xf>
    <xf numFmtId="4" fontId="7" fillId="3" borderId="15" xfId="11" applyNumberFormat="1" applyFont="1" applyFill="1" applyBorder="1" applyAlignment="1">
      <alignment vertical="center"/>
    </xf>
    <xf numFmtId="4" fontId="16" fillId="0" borderId="0" xfId="1" applyNumberFormat="1" applyFont="1" applyFill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vertical="center"/>
    </xf>
    <xf numFmtId="0" fontId="4" fillId="2" borderId="9" xfId="4" applyFont="1" applyFill="1" applyBorder="1" applyAlignment="1">
      <alignment horizontal="center" vertical="center" wrapText="1"/>
    </xf>
    <xf numFmtId="0" fontId="7" fillId="2" borderId="10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0" xfId="9" applyFont="1" applyFill="1" applyAlignment="1">
      <alignment vertical="center"/>
    </xf>
    <xf numFmtId="0" fontId="7" fillId="2" borderId="11" xfId="9" applyFont="1" applyFill="1" applyBorder="1" applyAlignment="1">
      <alignment horizontal="center"/>
    </xf>
    <xf numFmtId="0" fontId="7" fillId="2" borderId="1" xfId="9" applyFont="1" applyFill="1" applyBorder="1" applyAlignment="1">
      <alignment horizontal="center"/>
    </xf>
    <xf numFmtId="0" fontId="7" fillId="2" borderId="1" xfId="9" applyFont="1" applyFill="1" applyBorder="1" applyAlignment="1">
      <alignment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4" borderId="0" xfId="9" applyFont="1" applyFill="1" applyAlignment="1">
      <alignment horizontal="center" vertical="center"/>
    </xf>
    <xf numFmtId="0" fontId="4" fillId="4" borderId="0" xfId="9" applyFont="1" applyFill="1"/>
    <xf numFmtId="0" fontId="13" fillId="5" borderId="0" xfId="9" applyFont="1" applyFill="1"/>
    <xf numFmtId="0" fontId="13" fillId="5" borderId="0" xfId="9" applyFont="1" applyFill="1" applyAlignment="1">
      <alignment wrapText="1"/>
    </xf>
    <xf numFmtId="0" fontId="7" fillId="0" borderId="0" xfId="9" applyFont="1" applyAlignment="1">
      <alignment horizontal="center"/>
    </xf>
    <xf numFmtId="0" fontId="7" fillId="0" borderId="0" xfId="9" applyFont="1"/>
    <xf numFmtId="0" fontId="12" fillId="0" borderId="0" xfId="4" applyNumberFormat="1" applyFont="1" applyAlignment="1">
      <alignment horizontal="center"/>
    </xf>
    <xf numFmtId="0" fontId="12" fillId="0" borderId="0" xfId="4" applyNumberFormat="1" applyFont="1"/>
    <xf numFmtId="0" fontId="4" fillId="4" borderId="0" xfId="4" applyNumberFormat="1" applyFont="1" applyFill="1"/>
    <xf numFmtId="0" fontId="13" fillId="5" borderId="0" xfId="4" applyNumberFormat="1" applyFont="1" applyFill="1"/>
    <xf numFmtId="0" fontId="12" fillId="0" borderId="8" xfId="4" applyNumberFormat="1" applyFont="1" applyBorder="1" applyAlignment="1">
      <alignment horizontal="center"/>
    </xf>
    <xf numFmtId="0" fontId="12" fillId="0" borderId="11" xfId="4" applyNumberFormat="1" applyFont="1" applyBorder="1" applyAlignment="1">
      <alignment horizontal="center"/>
    </xf>
    <xf numFmtId="0" fontId="13" fillId="6" borderId="0" xfId="4" applyNumberFormat="1" applyFont="1" applyFill="1"/>
    <xf numFmtId="4" fontId="14" fillId="0" borderId="0" xfId="9" applyNumberFormat="1" applyFont="1"/>
    <xf numFmtId="4" fontId="19" fillId="0" borderId="0" xfId="9" applyNumberFormat="1" applyFont="1"/>
    <xf numFmtId="0" fontId="13" fillId="5" borderId="0" xfId="9" applyNumberFormat="1" applyFont="1" applyFill="1" applyAlignment="1">
      <alignment horizontal="center"/>
    </xf>
  </cellXfs>
  <cellStyles count="13">
    <cellStyle name="Hipervínculo" xfId="3" builtinId="8"/>
    <cellStyle name="Millares" xfId="1" builtinId="3"/>
    <cellStyle name="Normal" xfId="0" builtinId="0"/>
    <cellStyle name="Normal 2 2" xfId="6" xr:uid="{FEB79B0B-1CA6-49CB-B86D-CBB1C5B87F7B}"/>
    <cellStyle name="Normal 2 3" xfId="9" xr:uid="{EE6E0C27-65FB-4ACF-82B3-5F965035EF92}"/>
    <cellStyle name="Normal 2 3 4" xfId="10" xr:uid="{61839684-72B3-4048-8485-2ACB7D0217AC}"/>
    <cellStyle name="Normal 23" xfId="5" xr:uid="{10C32533-00E8-456E-9C66-AAE8A23B74E8}"/>
    <cellStyle name="Normal 3 14" xfId="4" xr:uid="{38C5138C-89A5-42F6-8416-7F79422738A1}"/>
    <cellStyle name="Normal 3 2 2" xfId="11" xr:uid="{532ED71A-78C0-4EEC-9458-3A77BF44B01E}"/>
    <cellStyle name="Normal 3 2 2 3" xfId="12" xr:uid="{053E0A8B-E3DB-4311-BC68-9CC0B1280BB2}"/>
    <cellStyle name="Normal 3 3" xfId="7" xr:uid="{BD4D72D4-44B2-4E91-ADE4-0F6A30C8F39A}"/>
    <cellStyle name="Normal 3 3 3" xfId="8" xr:uid="{DF400B21-4E2E-447F-8749-A59125C6FD5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9.%20SEPTIEMBRE/49_FIFORES_CP%20SEPTIEMBRE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>
        <row r="21">
          <cell r="B21">
            <v>-476985.03</v>
          </cell>
        </row>
      </sheetData>
      <sheetData sheetId="4">
        <row r="22">
          <cell r="B22">
            <v>50314.3</v>
          </cell>
        </row>
        <row r="56">
          <cell r="B56">
            <v>60063.03</v>
          </cell>
        </row>
      </sheetData>
      <sheetData sheetId="5"/>
      <sheetData sheetId="6">
        <row r="33">
          <cell r="B33">
            <v>528040.4700000002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28A0-706E-4BAB-A0BE-0D9ED0C1A861}">
  <sheetPr>
    <tabColor rgb="FFCC6600"/>
    <pageSetUpPr fitToPage="1"/>
  </sheetPr>
  <dimension ref="A1:E47"/>
  <sheetViews>
    <sheetView showGridLines="0" tabSelected="1" zoomScale="70" zoomScaleNormal="70" zoomScaleSheetLayoutView="100" workbookViewId="0">
      <selection activeCell="A3" sqref="A3:B3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5" ht="35.15" customHeight="1" x14ac:dyDescent="0.25">
      <c r="A1" s="1" t="s">
        <v>0</v>
      </c>
      <c r="B1" s="1"/>
      <c r="C1" s="1" t="s">
        <v>1</v>
      </c>
      <c r="D1" s="1"/>
      <c r="E1" s="2"/>
    </row>
    <row r="2" spans="1:5" ht="19.2" customHeight="1" x14ac:dyDescent="0.25">
      <c r="A2" s="4" t="s">
        <v>2</v>
      </c>
      <c r="B2" s="4"/>
      <c r="C2" s="1" t="s">
        <v>3</v>
      </c>
      <c r="D2" s="1"/>
      <c r="E2" s="5"/>
    </row>
    <row r="3" spans="1:5" ht="19.2" customHeight="1" x14ac:dyDescent="0.25">
      <c r="A3" s="6" t="s">
        <v>4</v>
      </c>
      <c r="B3" s="6"/>
      <c r="C3" s="1" t="s">
        <v>5</v>
      </c>
      <c r="D3" s="1"/>
      <c r="E3" s="5"/>
    </row>
    <row r="4" spans="1:5" ht="15" customHeight="1" x14ac:dyDescent="0.25">
      <c r="A4" s="7" t="s">
        <v>6</v>
      </c>
      <c r="B4" s="7"/>
      <c r="C4" s="8"/>
      <c r="D4" s="8"/>
      <c r="E4" s="5"/>
    </row>
    <row r="5" spans="1:5" x14ac:dyDescent="0.25">
      <c r="A5" s="9" t="s">
        <v>7</v>
      </c>
      <c r="B5" s="10" t="s">
        <v>8</v>
      </c>
      <c r="C5" s="5"/>
      <c r="D5" s="5"/>
      <c r="E5" s="5"/>
    </row>
    <row r="6" spans="1:5" x14ac:dyDescent="0.25">
      <c r="A6" s="11"/>
      <c r="B6" s="12"/>
      <c r="C6" s="5"/>
      <c r="D6" s="5"/>
      <c r="E6" s="5"/>
    </row>
    <row r="7" spans="1:5" x14ac:dyDescent="0.25">
      <c r="A7" s="13"/>
      <c r="B7" s="14" t="s">
        <v>9</v>
      </c>
    </row>
    <row r="8" spans="1:5" x14ac:dyDescent="0.25">
      <c r="A8" s="13"/>
      <c r="B8" s="14"/>
    </row>
    <row r="9" spans="1:5" x14ac:dyDescent="0.25">
      <c r="A9" s="13"/>
      <c r="B9" s="15" t="s">
        <v>10</v>
      </c>
    </row>
    <row r="10" spans="1:5" x14ac:dyDescent="0.25">
      <c r="A10" s="16" t="s">
        <v>11</v>
      </c>
      <c r="B10" s="17" t="s">
        <v>12</v>
      </c>
    </row>
    <row r="11" spans="1:5" x14ac:dyDescent="0.25">
      <c r="A11" s="16" t="s">
        <v>13</v>
      </c>
      <c r="B11" s="17" t="s">
        <v>14</v>
      </c>
    </row>
    <row r="12" spans="1:5" x14ac:dyDescent="0.25">
      <c r="A12" s="16" t="s">
        <v>15</v>
      </c>
      <c r="B12" s="17" t="s">
        <v>16</v>
      </c>
    </row>
    <row r="13" spans="1:5" ht="30.75" customHeight="1" x14ac:dyDescent="0.25">
      <c r="A13" s="16" t="s">
        <v>17</v>
      </c>
      <c r="B13" s="18" t="s">
        <v>18</v>
      </c>
    </row>
    <row r="14" spans="1:5" x14ac:dyDescent="0.25">
      <c r="A14" s="16" t="s">
        <v>19</v>
      </c>
      <c r="B14" s="17" t="s">
        <v>20</v>
      </c>
    </row>
    <row r="15" spans="1:5" x14ac:dyDescent="0.25">
      <c r="A15" s="16" t="s">
        <v>21</v>
      </c>
      <c r="B15" s="17" t="s">
        <v>22</v>
      </c>
    </row>
    <row r="16" spans="1:5" x14ac:dyDescent="0.25">
      <c r="A16" s="16" t="s">
        <v>23</v>
      </c>
      <c r="B16" s="17" t="s">
        <v>24</v>
      </c>
    </row>
    <row r="17" spans="1:2" x14ac:dyDescent="0.25">
      <c r="A17" s="16" t="s">
        <v>25</v>
      </c>
      <c r="B17" s="17" t="s">
        <v>26</v>
      </c>
    </row>
    <row r="18" spans="1:2" x14ac:dyDescent="0.25">
      <c r="A18" s="16" t="s">
        <v>27</v>
      </c>
      <c r="B18" s="17" t="s">
        <v>28</v>
      </c>
    </row>
    <row r="19" spans="1:2" x14ac:dyDescent="0.25">
      <c r="A19" s="16" t="s">
        <v>29</v>
      </c>
      <c r="B19" s="17" t="s">
        <v>30</v>
      </c>
    </row>
    <row r="20" spans="1:2" x14ac:dyDescent="0.25">
      <c r="A20" s="16" t="s">
        <v>31</v>
      </c>
      <c r="B20" s="17" t="s">
        <v>32</v>
      </c>
    </row>
    <row r="21" spans="1:2" x14ac:dyDescent="0.25">
      <c r="A21" s="16" t="s">
        <v>33</v>
      </c>
      <c r="B21" s="17" t="s">
        <v>34</v>
      </c>
    </row>
    <row r="22" spans="1:2" x14ac:dyDescent="0.25">
      <c r="A22" s="16" t="s">
        <v>35</v>
      </c>
      <c r="B22" s="17" t="s">
        <v>36</v>
      </c>
    </row>
    <row r="23" spans="1:2" x14ac:dyDescent="0.25">
      <c r="A23" s="16" t="s">
        <v>37</v>
      </c>
      <c r="B23" s="17" t="s">
        <v>38</v>
      </c>
    </row>
    <row r="24" spans="1:2" x14ac:dyDescent="0.25">
      <c r="A24" s="16" t="s">
        <v>39</v>
      </c>
      <c r="B24" s="17" t="s">
        <v>40</v>
      </c>
    </row>
    <row r="25" spans="1:2" x14ac:dyDescent="0.25">
      <c r="A25" s="16" t="s">
        <v>41</v>
      </c>
      <c r="B25" s="17" t="s">
        <v>42</v>
      </c>
    </row>
    <row r="26" spans="1:2" x14ac:dyDescent="0.25">
      <c r="A26" s="16" t="s">
        <v>43</v>
      </c>
      <c r="B26" s="17" t="s">
        <v>44</v>
      </c>
    </row>
    <row r="27" spans="1:2" x14ac:dyDescent="0.25">
      <c r="A27" s="16" t="s">
        <v>45</v>
      </c>
      <c r="B27" s="17" t="s">
        <v>46</v>
      </c>
    </row>
    <row r="28" spans="1:2" x14ac:dyDescent="0.25">
      <c r="A28" s="16" t="s">
        <v>47</v>
      </c>
      <c r="B28" s="17" t="s">
        <v>48</v>
      </c>
    </row>
    <row r="29" spans="1:2" x14ac:dyDescent="0.25">
      <c r="A29" s="16" t="s">
        <v>49</v>
      </c>
      <c r="B29" s="17" t="s">
        <v>50</v>
      </c>
    </row>
    <row r="30" spans="1:2" x14ac:dyDescent="0.25">
      <c r="A30" s="16" t="s">
        <v>51</v>
      </c>
      <c r="B30" s="17" t="s">
        <v>52</v>
      </c>
    </row>
    <row r="31" spans="1:2" x14ac:dyDescent="0.25">
      <c r="A31" s="16" t="s">
        <v>53</v>
      </c>
      <c r="B31" s="17" t="s">
        <v>54</v>
      </c>
    </row>
    <row r="32" spans="1:2" x14ac:dyDescent="0.25">
      <c r="A32" s="16" t="s">
        <v>55</v>
      </c>
      <c r="B32" s="17" t="s">
        <v>56</v>
      </c>
    </row>
    <row r="33" spans="1:5" x14ac:dyDescent="0.25">
      <c r="A33" s="13"/>
      <c r="B33" s="19"/>
    </row>
    <row r="34" spans="1:5" x14ac:dyDescent="0.25">
      <c r="A34" s="13"/>
      <c r="B34" s="15"/>
    </row>
    <row r="35" spans="1:5" x14ac:dyDescent="0.25">
      <c r="A35" s="16" t="s">
        <v>57</v>
      </c>
      <c r="B35" s="17" t="s">
        <v>58</v>
      </c>
    </row>
    <row r="36" spans="1:5" x14ac:dyDescent="0.25">
      <c r="A36" s="16" t="s">
        <v>59</v>
      </c>
      <c r="B36" s="17" t="s">
        <v>60</v>
      </c>
    </row>
    <row r="37" spans="1:5" x14ac:dyDescent="0.25">
      <c r="A37" s="16"/>
      <c r="B37" s="17"/>
    </row>
    <row r="38" spans="1:5" x14ac:dyDescent="0.25">
      <c r="A38" s="13"/>
      <c r="B38" s="14" t="s">
        <v>61</v>
      </c>
    </row>
    <row r="39" spans="1:5" x14ac:dyDescent="0.25">
      <c r="A39" s="13" t="s">
        <v>62</v>
      </c>
      <c r="B39" s="17" t="s">
        <v>63</v>
      </c>
    </row>
    <row r="40" spans="1:5" x14ac:dyDescent="0.25">
      <c r="A40" s="13"/>
      <c r="B40" s="17" t="s">
        <v>64</v>
      </c>
    </row>
    <row r="41" spans="1:5" ht="10.75" thickBot="1" x14ac:dyDescent="0.3">
      <c r="A41" s="20"/>
      <c r="B41" s="21"/>
    </row>
    <row r="42" spans="1:5" ht="10.75" thickBot="1" x14ac:dyDescent="0.3">
      <c r="A42" s="20"/>
      <c r="B42" s="21"/>
    </row>
    <row r="43" spans="1:5" x14ac:dyDescent="0.25">
      <c r="A43" s="3" t="s">
        <v>65</v>
      </c>
    </row>
    <row r="46" spans="1:5" x14ac:dyDescent="0.25">
      <c r="A46" s="22"/>
      <c r="B46" s="22" t="s">
        <v>66</v>
      </c>
      <c r="C46" s="23" t="s">
        <v>67</v>
      </c>
      <c r="D46" s="23"/>
      <c r="E46" s="23"/>
    </row>
    <row r="47" spans="1:5" ht="61.75" x14ac:dyDescent="0.25">
      <c r="B47" s="24" t="s">
        <v>68</v>
      </c>
      <c r="C47" s="25" t="s">
        <v>69</v>
      </c>
      <c r="D47" s="25"/>
      <c r="E47" s="25"/>
    </row>
  </sheetData>
  <sheetProtection formatCells="0" formatColumns="0" formatRows="0" autoFilter="0" pivotTables="0"/>
  <mergeCells count="9">
    <mergeCell ref="A4:B4"/>
    <mergeCell ref="C46:E46"/>
    <mergeCell ref="C47:E47"/>
    <mergeCell ref="A1:B1"/>
    <mergeCell ref="C1:D1"/>
    <mergeCell ref="A2:B2"/>
    <mergeCell ref="C2:D2"/>
    <mergeCell ref="A3:B3"/>
    <mergeCell ref="C3:D3"/>
  </mergeCells>
  <dataValidations count="1">
    <dataValidation type="list" allowBlank="1" showInputMessage="1" showErrorMessage="1" sqref="E3:E4" xr:uid="{8940AEAF-2B4E-48AA-9540-D94DD4C2BBEC}">
      <formula1>"1, 2, 3, 4"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0913-61C6-463B-B607-7F67713CD070}">
  <sheetPr>
    <tabColor rgb="FFCC6600"/>
    <pageSetUpPr fitToPage="1"/>
  </sheetPr>
  <dimension ref="A1:J185"/>
  <sheetViews>
    <sheetView showGridLines="0" zoomScale="56" zoomScaleNormal="70" zoomScaleSheetLayoutView="100" workbookViewId="0">
      <selection activeCell="B41" sqref="B41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10" ht="31.5" customHeight="1" x14ac:dyDescent="0.25">
      <c r="A1" s="26" t="s">
        <v>70</v>
      </c>
      <c r="B1" s="27"/>
      <c r="C1" s="27"/>
      <c r="D1" s="27"/>
      <c r="E1" s="27"/>
      <c r="F1" s="27"/>
      <c r="G1" s="1" t="s">
        <v>1</v>
      </c>
      <c r="H1" s="1"/>
    </row>
    <row r="2" spans="1:10" x14ac:dyDescent="0.25">
      <c r="A2" s="28" t="s">
        <v>71</v>
      </c>
      <c r="B2" s="27"/>
      <c r="C2" s="27"/>
      <c r="D2" s="27"/>
      <c r="E2" s="27"/>
      <c r="F2" s="27"/>
      <c r="G2" s="1" t="s">
        <v>3</v>
      </c>
      <c r="H2" s="1"/>
    </row>
    <row r="3" spans="1:10" x14ac:dyDescent="0.25">
      <c r="A3" s="28" t="s">
        <v>4</v>
      </c>
      <c r="B3" s="27"/>
      <c r="C3" s="27"/>
      <c r="D3" s="27"/>
      <c r="E3" s="27"/>
      <c r="F3" s="27"/>
      <c r="G3" s="1" t="s">
        <v>5</v>
      </c>
      <c r="H3" s="1"/>
    </row>
    <row r="4" spans="1:10" x14ac:dyDescent="0.25">
      <c r="A4" s="29" t="s">
        <v>72</v>
      </c>
      <c r="B4" s="30"/>
      <c r="C4" s="30"/>
      <c r="D4" s="30"/>
      <c r="E4" s="30"/>
      <c r="F4" s="30"/>
      <c r="G4" s="30"/>
      <c r="H4" s="30"/>
    </row>
    <row r="5" spans="1:10" x14ac:dyDescent="0.25">
      <c r="A5" s="31"/>
      <c r="B5" s="32"/>
      <c r="C5" s="32"/>
      <c r="D5" s="32"/>
      <c r="E5" s="32"/>
      <c r="F5" s="32"/>
      <c r="G5" s="32"/>
      <c r="H5" s="32"/>
    </row>
    <row r="6" spans="1:10" x14ac:dyDescent="0.25">
      <c r="A6" s="33" t="s">
        <v>73</v>
      </c>
      <c r="B6" s="30"/>
      <c r="C6" s="30"/>
      <c r="D6" s="30"/>
      <c r="E6" s="30"/>
      <c r="F6" s="30"/>
      <c r="G6" s="30"/>
      <c r="H6" s="30"/>
    </row>
    <row r="7" spans="1:10" x14ac:dyDescent="0.25">
      <c r="A7" s="34" t="s">
        <v>74</v>
      </c>
      <c r="B7" s="35" t="s">
        <v>75</v>
      </c>
      <c r="C7" s="35" t="s">
        <v>76</v>
      </c>
      <c r="D7" s="35" t="s">
        <v>77</v>
      </c>
      <c r="E7" s="35"/>
      <c r="F7" s="35"/>
      <c r="G7" s="35"/>
      <c r="H7" s="35"/>
    </row>
    <row r="8" spans="1:10" x14ac:dyDescent="0.25">
      <c r="A8" s="36">
        <v>1114</v>
      </c>
      <c r="B8" s="32" t="s">
        <v>78</v>
      </c>
      <c r="C8" s="32">
        <v>1634691.11</v>
      </c>
      <c r="D8" s="37"/>
      <c r="E8" s="37"/>
      <c r="F8" s="37"/>
      <c r="G8" s="37"/>
      <c r="H8" s="32"/>
    </row>
    <row r="9" spans="1:10" x14ac:dyDescent="0.25">
      <c r="A9" s="36">
        <v>1115</v>
      </c>
      <c r="B9" s="32" t="s">
        <v>79</v>
      </c>
      <c r="C9" s="37">
        <v>0</v>
      </c>
      <c r="D9" s="37"/>
      <c r="E9" s="37"/>
      <c r="F9" s="37"/>
      <c r="G9" s="37"/>
      <c r="H9" s="32"/>
    </row>
    <row r="10" spans="1:10" x14ac:dyDescent="0.25">
      <c r="A10" s="36">
        <v>1121</v>
      </c>
      <c r="B10" s="32" t="s">
        <v>80</v>
      </c>
      <c r="C10" s="37">
        <v>0</v>
      </c>
      <c r="D10" s="37"/>
      <c r="E10" s="37"/>
      <c r="F10" s="37"/>
      <c r="G10" s="37"/>
      <c r="H10" s="32"/>
    </row>
    <row r="11" spans="1:10" x14ac:dyDescent="0.25">
      <c r="A11" s="36">
        <v>1211</v>
      </c>
      <c r="B11" s="32" t="s">
        <v>81</v>
      </c>
      <c r="C11" s="37">
        <v>0</v>
      </c>
      <c r="D11" s="37"/>
      <c r="E11" s="37"/>
      <c r="F11" s="37"/>
      <c r="G11" s="37"/>
      <c r="H11" s="32"/>
    </row>
    <row r="12" spans="1:10" x14ac:dyDescent="0.25">
      <c r="A12" s="31"/>
      <c r="B12" s="32"/>
      <c r="C12" s="32"/>
      <c r="D12" s="32"/>
      <c r="E12" s="32"/>
      <c r="F12" s="32"/>
      <c r="G12" s="32"/>
      <c r="H12" s="32"/>
    </row>
    <row r="13" spans="1:10" x14ac:dyDescent="0.25">
      <c r="A13" s="33" t="s">
        <v>82</v>
      </c>
      <c r="B13" s="30"/>
      <c r="C13" s="30"/>
      <c r="D13" s="38"/>
      <c r="E13" s="30"/>
      <c r="F13" s="30"/>
      <c r="G13" s="30"/>
      <c r="H13" s="30"/>
    </row>
    <row r="14" spans="1:10" x14ac:dyDescent="0.25">
      <c r="A14" s="34" t="s">
        <v>74</v>
      </c>
      <c r="B14" s="35" t="s">
        <v>75</v>
      </c>
      <c r="C14" s="35" t="s">
        <v>76</v>
      </c>
      <c r="D14" s="34">
        <v>2020</v>
      </c>
      <c r="E14" s="34">
        <f>D14-1</f>
        <v>2019</v>
      </c>
      <c r="F14" s="34">
        <f>E14-1</f>
        <v>2018</v>
      </c>
      <c r="G14" s="34">
        <f>F14-1</f>
        <v>2017</v>
      </c>
      <c r="H14" s="35" t="s">
        <v>83</v>
      </c>
    </row>
    <row r="15" spans="1:10" x14ac:dyDescent="0.25">
      <c r="A15" s="36">
        <v>1123</v>
      </c>
      <c r="B15" s="32" t="s">
        <v>84</v>
      </c>
      <c r="C15" s="32">
        <v>0</v>
      </c>
      <c r="D15" s="32">
        <v>159085.17000000001</v>
      </c>
      <c r="E15" s="32">
        <v>0</v>
      </c>
      <c r="F15" s="32">
        <v>0</v>
      </c>
      <c r="G15" s="32">
        <v>0</v>
      </c>
      <c r="H15" s="32"/>
      <c r="I15" s="39"/>
      <c r="J15" s="39"/>
    </row>
    <row r="16" spans="1:10" x14ac:dyDescent="0.25">
      <c r="A16" s="36" t="s">
        <v>85</v>
      </c>
      <c r="B16" s="32" t="s">
        <v>86</v>
      </c>
      <c r="C16" s="37">
        <v>0</v>
      </c>
      <c r="D16" s="37">
        <v>159085.17000000001</v>
      </c>
      <c r="E16" s="37">
        <v>159085.17000000001</v>
      </c>
      <c r="F16" s="37">
        <v>0</v>
      </c>
      <c r="G16" s="37">
        <v>0</v>
      </c>
      <c r="H16" s="37"/>
      <c r="I16" s="39"/>
      <c r="J16" s="39"/>
    </row>
    <row r="17" spans="1:10" x14ac:dyDescent="0.25">
      <c r="A17" s="36">
        <v>1124</v>
      </c>
      <c r="B17" s="32" t="s">
        <v>87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/>
      <c r="I17" s="39"/>
      <c r="J17" s="39"/>
    </row>
    <row r="18" spans="1:10" x14ac:dyDescent="0.25">
      <c r="A18" s="31"/>
      <c r="B18" s="32"/>
      <c r="C18" s="37"/>
      <c r="D18" s="37"/>
      <c r="E18" s="37"/>
      <c r="F18" s="37"/>
      <c r="G18" s="37"/>
      <c r="H18" s="37"/>
      <c r="I18" s="39"/>
      <c r="J18" s="39"/>
    </row>
    <row r="19" spans="1:10" x14ac:dyDescent="0.25">
      <c r="A19" s="31"/>
      <c r="B19" s="32"/>
      <c r="C19" s="37"/>
      <c r="D19" s="37"/>
      <c r="E19" s="37"/>
      <c r="F19" s="37"/>
      <c r="G19" s="37"/>
      <c r="H19" s="37"/>
      <c r="I19" s="39"/>
      <c r="J19" s="39"/>
    </row>
    <row r="20" spans="1:10" x14ac:dyDescent="0.25">
      <c r="A20" s="33" t="s">
        <v>88</v>
      </c>
      <c r="B20" s="30"/>
      <c r="C20" s="37"/>
      <c r="D20" s="37"/>
      <c r="E20" s="37"/>
      <c r="F20" s="37"/>
      <c r="G20" s="37"/>
      <c r="H20" s="37"/>
      <c r="I20" s="39"/>
      <c r="J20" s="39"/>
    </row>
    <row r="21" spans="1:10" x14ac:dyDescent="0.25">
      <c r="A21" s="36">
        <v>12200</v>
      </c>
      <c r="B21" s="32" t="s">
        <v>89</v>
      </c>
      <c r="C21" s="37"/>
      <c r="D21" s="37"/>
      <c r="E21" s="37"/>
      <c r="F21" s="37"/>
      <c r="G21" s="37"/>
      <c r="H21" s="37"/>
      <c r="I21" s="39"/>
      <c r="J21" s="39"/>
    </row>
    <row r="22" spans="1:10" x14ac:dyDescent="0.25">
      <c r="A22" s="34" t="s">
        <v>74</v>
      </c>
      <c r="B22" s="35" t="s">
        <v>75</v>
      </c>
      <c r="C22" s="35" t="s">
        <v>76</v>
      </c>
      <c r="D22" s="35" t="s">
        <v>90</v>
      </c>
      <c r="E22" s="35" t="s">
        <v>91</v>
      </c>
      <c r="F22" s="32"/>
      <c r="G22" s="32"/>
      <c r="H22" s="32"/>
    </row>
    <row r="23" spans="1:10" x14ac:dyDescent="0.25">
      <c r="A23" s="40">
        <v>1222</v>
      </c>
      <c r="B23" s="41" t="s">
        <v>92</v>
      </c>
      <c r="C23" s="42">
        <v>2326900.6100000003</v>
      </c>
      <c r="D23" s="42">
        <v>0</v>
      </c>
      <c r="E23" s="42">
        <v>2326900.6100000003</v>
      </c>
      <c r="F23" s="37"/>
      <c r="G23" s="32"/>
      <c r="H23" s="32"/>
    </row>
    <row r="24" spans="1:10" x14ac:dyDescent="0.25">
      <c r="A24" s="43" t="s">
        <v>93</v>
      </c>
      <c r="B24" s="32" t="s">
        <v>94</v>
      </c>
      <c r="C24" s="37">
        <v>26317.07</v>
      </c>
      <c r="D24" s="37">
        <v>0</v>
      </c>
      <c r="E24" s="37">
        <v>26317.07</v>
      </c>
      <c r="F24" s="32"/>
      <c r="G24" s="32"/>
      <c r="H24" s="32"/>
    </row>
    <row r="25" spans="1:10" x14ac:dyDescent="0.25">
      <c r="A25" s="43" t="s">
        <v>95</v>
      </c>
      <c r="B25" s="32" t="s">
        <v>96</v>
      </c>
      <c r="C25" s="37">
        <v>30000</v>
      </c>
      <c r="D25" s="37">
        <v>0</v>
      </c>
      <c r="E25" s="37">
        <v>30000</v>
      </c>
      <c r="F25" s="32"/>
      <c r="G25" s="32"/>
      <c r="H25" s="32"/>
    </row>
    <row r="26" spans="1:10" x14ac:dyDescent="0.25">
      <c r="A26" s="43" t="s">
        <v>97</v>
      </c>
      <c r="B26" s="32" t="s">
        <v>98</v>
      </c>
      <c r="C26" s="37">
        <v>308000</v>
      </c>
      <c r="D26" s="37">
        <v>0</v>
      </c>
      <c r="E26" s="37">
        <v>308000</v>
      </c>
      <c r="F26" s="32"/>
      <c r="G26" s="32"/>
      <c r="H26" s="32"/>
    </row>
    <row r="27" spans="1:10" x14ac:dyDescent="0.25">
      <c r="A27" s="43" t="s">
        <v>99</v>
      </c>
      <c r="B27" s="32" t="s">
        <v>100</v>
      </c>
      <c r="C27" s="37">
        <v>49267.199999999997</v>
      </c>
      <c r="D27" s="37">
        <v>0</v>
      </c>
      <c r="E27" s="37">
        <v>49267.199999999997</v>
      </c>
      <c r="F27" s="32"/>
      <c r="G27" s="32"/>
      <c r="H27" s="32"/>
    </row>
    <row r="28" spans="1:10" x14ac:dyDescent="0.25">
      <c r="A28" s="43" t="s">
        <v>101</v>
      </c>
      <c r="B28" s="32" t="s">
        <v>102</v>
      </c>
      <c r="C28" s="37">
        <v>64523</v>
      </c>
      <c r="D28" s="37">
        <v>0</v>
      </c>
      <c r="E28" s="37">
        <v>64523</v>
      </c>
      <c r="F28" s="32"/>
      <c r="G28" s="32"/>
      <c r="H28" s="32"/>
    </row>
    <row r="29" spans="1:10" x14ac:dyDescent="0.25">
      <c r="A29" s="43" t="s">
        <v>103</v>
      </c>
      <c r="B29" s="32" t="s">
        <v>104</v>
      </c>
      <c r="C29" s="37">
        <v>137390.14000000001</v>
      </c>
      <c r="D29" s="37">
        <v>0</v>
      </c>
      <c r="E29" s="37">
        <v>137390.14000000001</v>
      </c>
      <c r="F29" s="32"/>
      <c r="G29" s="32"/>
      <c r="H29" s="32"/>
    </row>
    <row r="30" spans="1:10" x14ac:dyDescent="0.25">
      <c r="A30" s="43" t="s">
        <v>105</v>
      </c>
      <c r="B30" s="32" t="s">
        <v>106</v>
      </c>
      <c r="C30" s="37">
        <v>62478</v>
      </c>
      <c r="D30" s="37">
        <v>0</v>
      </c>
      <c r="E30" s="37">
        <v>62478</v>
      </c>
      <c r="F30" s="32"/>
      <c r="G30" s="32"/>
      <c r="H30" s="32"/>
    </row>
    <row r="31" spans="1:10" x14ac:dyDescent="0.25">
      <c r="A31" s="43" t="s">
        <v>107</v>
      </c>
      <c r="B31" s="32" t="s">
        <v>108</v>
      </c>
      <c r="C31" s="37">
        <v>29025</v>
      </c>
      <c r="D31" s="37">
        <v>0</v>
      </c>
      <c r="E31" s="37">
        <v>29025</v>
      </c>
      <c r="F31" s="32"/>
      <c r="G31" s="32"/>
      <c r="H31" s="32"/>
    </row>
    <row r="32" spans="1:10" x14ac:dyDescent="0.25">
      <c r="A32" s="43" t="s">
        <v>109</v>
      </c>
      <c r="B32" s="32" t="s">
        <v>110</v>
      </c>
      <c r="C32" s="37">
        <v>27953.8</v>
      </c>
      <c r="D32" s="37">
        <v>0</v>
      </c>
      <c r="E32" s="37">
        <v>27953.8</v>
      </c>
      <c r="F32" s="32"/>
      <c r="G32" s="32"/>
      <c r="H32" s="32"/>
    </row>
    <row r="33" spans="1:8" x14ac:dyDescent="0.25">
      <c r="A33" s="43" t="s">
        <v>111</v>
      </c>
      <c r="B33" s="32" t="s">
        <v>112</v>
      </c>
      <c r="C33" s="37">
        <v>70250</v>
      </c>
      <c r="D33" s="37">
        <v>0</v>
      </c>
      <c r="E33" s="37">
        <v>70250</v>
      </c>
      <c r="F33" s="32"/>
      <c r="G33" s="32"/>
      <c r="H33" s="32"/>
    </row>
    <row r="34" spans="1:8" x14ac:dyDescent="0.25">
      <c r="A34" s="43" t="s">
        <v>113</v>
      </c>
      <c r="B34" s="32" t="s">
        <v>114</v>
      </c>
      <c r="C34" s="37">
        <v>25373</v>
      </c>
      <c r="D34" s="37">
        <v>0</v>
      </c>
      <c r="E34" s="37">
        <v>25373</v>
      </c>
      <c r="F34" s="32"/>
      <c r="G34" s="32"/>
      <c r="H34" s="32"/>
    </row>
    <row r="35" spans="1:8" x14ac:dyDescent="0.25">
      <c r="A35" s="43" t="s">
        <v>115</v>
      </c>
      <c r="B35" s="32" t="s">
        <v>116</v>
      </c>
      <c r="C35" s="37">
        <v>42278.76</v>
      </c>
      <c r="D35" s="37">
        <v>0</v>
      </c>
      <c r="E35" s="37">
        <v>42278.76</v>
      </c>
      <c r="F35" s="32"/>
      <c r="G35" s="32"/>
      <c r="H35" s="32"/>
    </row>
    <row r="36" spans="1:8" x14ac:dyDescent="0.25">
      <c r="A36" s="43" t="s">
        <v>117</v>
      </c>
      <c r="B36" s="32" t="s">
        <v>118</v>
      </c>
      <c r="C36" s="37">
        <v>34850</v>
      </c>
      <c r="D36" s="37">
        <v>0</v>
      </c>
      <c r="E36" s="37">
        <v>34850</v>
      </c>
      <c r="F36" s="32"/>
      <c r="G36" s="32"/>
      <c r="H36" s="32"/>
    </row>
    <row r="37" spans="1:8" x14ac:dyDescent="0.25">
      <c r="A37" s="43" t="s">
        <v>119</v>
      </c>
      <c r="B37" s="32" t="s">
        <v>120</v>
      </c>
      <c r="C37" s="37">
        <v>253440</v>
      </c>
      <c r="D37" s="37">
        <v>0</v>
      </c>
      <c r="E37" s="37">
        <v>253440</v>
      </c>
      <c r="F37" s="32"/>
      <c r="G37" s="32"/>
      <c r="H37" s="32"/>
    </row>
    <row r="38" spans="1:8" x14ac:dyDescent="0.25">
      <c r="A38" s="43" t="s">
        <v>121</v>
      </c>
      <c r="B38" s="32" t="s">
        <v>122</v>
      </c>
      <c r="C38" s="37">
        <v>144400</v>
      </c>
      <c r="D38" s="37">
        <v>0</v>
      </c>
      <c r="E38" s="37">
        <v>144400</v>
      </c>
      <c r="F38" s="32"/>
      <c r="G38" s="32"/>
      <c r="H38" s="32"/>
    </row>
    <row r="39" spans="1:8" x14ac:dyDescent="0.25">
      <c r="A39" s="43" t="s">
        <v>123</v>
      </c>
      <c r="B39" s="32" t="s">
        <v>124</v>
      </c>
      <c r="C39" s="37">
        <v>212634</v>
      </c>
      <c r="D39" s="37">
        <v>0</v>
      </c>
      <c r="E39" s="37">
        <v>212634</v>
      </c>
      <c r="F39" s="32"/>
      <c r="G39" s="32"/>
      <c r="H39" s="32"/>
    </row>
    <row r="40" spans="1:8" x14ac:dyDescent="0.25">
      <c r="A40" s="43" t="s">
        <v>125</v>
      </c>
      <c r="B40" s="32" t="s">
        <v>126</v>
      </c>
      <c r="C40" s="37">
        <v>20032.5</v>
      </c>
      <c r="D40" s="37">
        <v>0</v>
      </c>
      <c r="E40" s="37">
        <v>20032.5</v>
      </c>
      <c r="F40" s="32"/>
      <c r="G40" s="32"/>
      <c r="H40" s="32"/>
    </row>
    <row r="41" spans="1:8" x14ac:dyDescent="0.25">
      <c r="A41" s="43" t="s">
        <v>127</v>
      </c>
      <c r="B41" s="32" t="s">
        <v>128</v>
      </c>
      <c r="C41" s="37">
        <v>20599</v>
      </c>
      <c r="D41" s="37">
        <v>0</v>
      </c>
      <c r="E41" s="37">
        <v>20599</v>
      </c>
      <c r="F41" s="32"/>
      <c r="G41" s="32"/>
      <c r="H41" s="32"/>
    </row>
    <row r="42" spans="1:8" x14ac:dyDescent="0.25">
      <c r="A42" s="43" t="s">
        <v>129</v>
      </c>
      <c r="B42" s="32" t="s">
        <v>130</v>
      </c>
      <c r="C42" s="37">
        <v>48211.12</v>
      </c>
      <c r="D42" s="37">
        <v>0</v>
      </c>
      <c r="E42" s="37">
        <v>48211.12</v>
      </c>
      <c r="F42" s="32"/>
      <c r="G42" s="32"/>
      <c r="H42" s="32"/>
    </row>
    <row r="43" spans="1:8" x14ac:dyDescent="0.25">
      <c r="A43" s="43" t="s">
        <v>131</v>
      </c>
      <c r="B43" s="32" t="s">
        <v>132</v>
      </c>
      <c r="C43" s="37">
        <v>254715.9</v>
      </c>
      <c r="D43" s="37">
        <v>0</v>
      </c>
      <c r="E43" s="37">
        <v>254715.9</v>
      </c>
      <c r="F43" s="32"/>
      <c r="G43" s="32"/>
      <c r="H43" s="32"/>
    </row>
    <row r="44" spans="1:8" x14ac:dyDescent="0.25">
      <c r="A44" s="43" t="s">
        <v>133</v>
      </c>
      <c r="B44" s="32" t="s">
        <v>134</v>
      </c>
      <c r="C44" s="37">
        <v>17904.66</v>
      </c>
      <c r="D44" s="37">
        <v>0</v>
      </c>
      <c r="E44" s="37">
        <v>17904.66</v>
      </c>
      <c r="F44" s="32"/>
      <c r="G44" s="32"/>
      <c r="H44" s="32"/>
    </row>
    <row r="45" spans="1:8" x14ac:dyDescent="0.25">
      <c r="A45" s="43" t="s">
        <v>135</v>
      </c>
      <c r="B45" s="32" t="s">
        <v>136</v>
      </c>
      <c r="C45" s="37">
        <v>23551.64</v>
      </c>
      <c r="D45" s="37">
        <v>0</v>
      </c>
      <c r="E45" s="37">
        <v>23551.64</v>
      </c>
      <c r="F45" s="32"/>
      <c r="G45" s="32"/>
      <c r="H45" s="32"/>
    </row>
    <row r="46" spans="1:8" x14ac:dyDescent="0.25">
      <c r="A46" s="43" t="s">
        <v>137</v>
      </c>
      <c r="B46" s="32" t="s">
        <v>138</v>
      </c>
      <c r="C46" s="37">
        <v>60710</v>
      </c>
      <c r="D46" s="37">
        <v>0</v>
      </c>
      <c r="E46" s="37">
        <v>60710</v>
      </c>
      <c r="F46" s="32"/>
      <c r="G46" s="32"/>
      <c r="H46" s="32"/>
    </row>
    <row r="47" spans="1:8" x14ac:dyDescent="0.25">
      <c r="A47" s="43" t="s">
        <v>139</v>
      </c>
      <c r="B47" s="32" t="s">
        <v>140</v>
      </c>
      <c r="C47" s="37">
        <v>34275.82</v>
      </c>
      <c r="D47" s="37">
        <v>0</v>
      </c>
      <c r="E47" s="37">
        <v>34275.82</v>
      </c>
      <c r="F47" s="32"/>
      <c r="G47" s="32"/>
      <c r="H47" s="32"/>
    </row>
    <row r="48" spans="1:8" x14ac:dyDescent="0.25">
      <c r="A48" s="43" t="s">
        <v>141</v>
      </c>
      <c r="B48" s="32" t="s">
        <v>142</v>
      </c>
      <c r="C48" s="37">
        <v>79900</v>
      </c>
      <c r="D48" s="37">
        <v>0</v>
      </c>
      <c r="E48" s="37">
        <v>79900</v>
      </c>
      <c r="F48" s="32"/>
      <c r="G48" s="32"/>
      <c r="H48" s="32"/>
    </row>
    <row r="49" spans="1:8" x14ac:dyDescent="0.25">
      <c r="A49" s="43" t="s">
        <v>143</v>
      </c>
      <c r="B49" s="32" t="s">
        <v>144</v>
      </c>
      <c r="C49" s="37">
        <v>58320</v>
      </c>
      <c r="D49" s="37">
        <v>0</v>
      </c>
      <c r="E49" s="37">
        <v>58320</v>
      </c>
      <c r="F49" s="32"/>
      <c r="G49" s="32"/>
      <c r="H49" s="32"/>
    </row>
    <row r="50" spans="1:8" x14ac:dyDescent="0.25">
      <c r="A50" s="43" t="s">
        <v>145</v>
      </c>
      <c r="B50" s="32" t="s">
        <v>146</v>
      </c>
      <c r="C50" s="37">
        <v>70000</v>
      </c>
      <c r="D50" s="37">
        <v>0</v>
      </c>
      <c r="E50" s="37">
        <v>70000</v>
      </c>
      <c r="F50" s="32"/>
      <c r="G50" s="32"/>
      <c r="H50" s="32"/>
    </row>
    <row r="51" spans="1:8" x14ac:dyDescent="0.25">
      <c r="A51" s="44" t="s">
        <v>147</v>
      </c>
      <c r="B51" s="45" t="s">
        <v>148</v>
      </c>
      <c r="C51" s="46">
        <v>120500</v>
      </c>
      <c r="D51" s="46">
        <v>0</v>
      </c>
      <c r="E51" s="46">
        <v>120500</v>
      </c>
      <c r="F51" s="32"/>
      <c r="G51" s="32"/>
      <c r="H51" s="32"/>
    </row>
    <row r="52" spans="1:8" x14ac:dyDescent="0.25">
      <c r="A52" s="31"/>
      <c r="B52" s="32"/>
      <c r="C52" s="47"/>
      <c r="D52" s="47"/>
      <c r="E52" s="47"/>
      <c r="F52" s="32"/>
      <c r="G52" s="32"/>
      <c r="H52" s="32"/>
    </row>
    <row r="53" spans="1:8" x14ac:dyDescent="0.25">
      <c r="A53" s="33" t="s">
        <v>149</v>
      </c>
      <c r="B53" s="30"/>
      <c r="C53" s="30"/>
      <c r="D53" s="30"/>
      <c r="E53" s="30"/>
      <c r="F53" s="30"/>
      <c r="G53" s="30"/>
      <c r="H53" s="30"/>
    </row>
    <row r="54" spans="1:8" x14ac:dyDescent="0.25">
      <c r="A54" s="34" t="s">
        <v>74</v>
      </c>
      <c r="B54" s="35" t="s">
        <v>75</v>
      </c>
      <c r="C54" s="35" t="s">
        <v>76</v>
      </c>
      <c r="D54" s="35" t="s">
        <v>90</v>
      </c>
      <c r="E54" s="35" t="s">
        <v>90</v>
      </c>
      <c r="F54" s="35" t="s">
        <v>91</v>
      </c>
      <c r="G54" s="35" t="s">
        <v>150</v>
      </c>
      <c r="H54" s="35" t="s">
        <v>151</v>
      </c>
    </row>
    <row r="55" spans="1:8" x14ac:dyDescent="0.25">
      <c r="A55" s="36">
        <v>1123</v>
      </c>
      <c r="B55" s="32" t="s">
        <v>152</v>
      </c>
      <c r="C55" s="37">
        <f>C56</f>
        <v>0</v>
      </c>
      <c r="D55" s="37">
        <v>0</v>
      </c>
      <c r="E55" s="37">
        <v>0</v>
      </c>
      <c r="F55" s="37">
        <v>0</v>
      </c>
      <c r="G55" s="37">
        <v>0</v>
      </c>
      <c r="H55" s="37"/>
    </row>
    <row r="56" spans="1:8" x14ac:dyDescent="0.25">
      <c r="A56" s="36"/>
      <c r="B56" s="32"/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/>
    </row>
    <row r="57" spans="1:8" x14ac:dyDescent="0.25">
      <c r="A57" s="36">
        <v>1125</v>
      </c>
      <c r="B57" s="32" t="s">
        <v>153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/>
    </row>
    <row r="58" spans="1:8" x14ac:dyDescent="0.25">
      <c r="A58" s="36">
        <v>1126</v>
      </c>
      <c r="B58" s="32" t="s">
        <v>154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/>
    </row>
    <row r="59" spans="1:8" x14ac:dyDescent="0.25">
      <c r="A59" s="36">
        <v>1129</v>
      </c>
      <c r="B59" s="32" t="s">
        <v>155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/>
    </row>
    <row r="60" spans="1:8" x14ac:dyDescent="0.25">
      <c r="A60" s="36">
        <v>1131</v>
      </c>
      <c r="B60" s="48" t="s">
        <v>156</v>
      </c>
      <c r="C60" s="37">
        <v>0</v>
      </c>
      <c r="D60" s="47" t="s">
        <v>157</v>
      </c>
      <c r="E60" s="37"/>
      <c r="F60" s="37">
        <v>0</v>
      </c>
      <c r="G60" s="37">
        <v>0</v>
      </c>
      <c r="H60" s="37"/>
    </row>
    <row r="61" spans="1:8" x14ac:dyDescent="0.25">
      <c r="A61" s="36">
        <v>1132</v>
      </c>
      <c r="B61" s="48" t="s">
        <v>158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/>
    </row>
    <row r="62" spans="1:8" x14ac:dyDescent="0.25">
      <c r="A62" s="36">
        <v>1133</v>
      </c>
      <c r="B62" s="32" t="s">
        <v>159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/>
    </row>
    <row r="63" spans="1:8" x14ac:dyDescent="0.25">
      <c r="A63" s="36">
        <v>1134</v>
      </c>
      <c r="B63" s="32" t="s">
        <v>160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/>
    </row>
    <row r="64" spans="1:8" x14ac:dyDescent="0.25">
      <c r="A64" s="36">
        <v>1139</v>
      </c>
      <c r="B64" s="32" t="s">
        <v>161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/>
    </row>
    <row r="65" spans="1:8" x14ac:dyDescent="0.25">
      <c r="A65" s="36"/>
      <c r="B65" s="32"/>
      <c r="C65" s="37"/>
      <c r="D65" s="37"/>
      <c r="E65" s="37"/>
      <c r="F65" s="37"/>
      <c r="G65" s="37"/>
      <c r="H65" s="37"/>
    </row>
    <row r="66" spans="1:8" x14ac:dyDescent="0.25">
      <c r="A66" s="33" t="s">
        <v>162</v>
      </c>
      <c r="B66" s="30"/>
      <c r="C66" s="49"/>
      <c r="D66" s="49"/>
      <c r="E66" s="49"/>
      <c r="F66" s="49"/>
      <c r="G66" s="49"/>
      <c r="H66" s="49"/>
    </row>
    <row r="67" spans="1:8" x14ac:dyDescent="0.25">
      <c r="A67" s="34" t="s">
        <v>74</v>
      </c>
      <c r="B67" s="35" t="s">
        <v>75</v>
      </c>
      <c r="C67" s="35" t="s">
        <v>76</v>
      </c>
      <c r="D67" s="35" t="s">
        <v>163</v>
      </c>
      <c r="E67" s="35" t="s">
        <v>164</v>
      </c>
      <c r="F67" s="35" t="s">
        <v>165</v>
      </c>
      <c r="G67" s="35" t="s">
        <v>166</v>
      </c>
      <c r="H67" s="35"/>
    </row>
    <row r="68" spans="1:8" x14ac:dyDescent="0.25">
      <c r="A68" s="36">
        <v>1140</v>
      </c>
      <c r="B68" s="32" t="s">
        <v>167</v>
      </c>
      <c r="C68" s="37">
        <v>0</v>
      </c>
      <c r="D68" s="32"/>
      <c r="E68" s="32"/>
      <c r="F68" s="32"/>
      <c r="G68" s="32"/>
      <c r="H68" s="32"/>
    </row>
    <row r="69" spans="1:8" x14ac:dyDescent="0.25">
      <c r="A69" s="177">
        <v>1141</v>
      </c>
      <c r="B69" s="37" t="s">
        <v>168</v>
      </c>
      <c r="C69" s="37">
        <v>0</v>
      </c>
      <c r="D69" s="37"/>
      <c r="E69" s="37"/>
      <c r="F69" s="32"/>
      <c r="G69" s="32"/>
      <c r="H69" s="32"/>
    </row>
    <row r="70" spans="1:8" x14ac:dyDescent="0.25">
      <c r="A70" s="177">
        <v>1142</v>
      </c>
      <c r="B70" s="37" t="s">
        <v>169</v>
      </c>
      <c r="C70" s="37">
        <v>0</v>
      </c>
      <c r="D70" s="47"/>
      <c r="E70" s="37"/>
      <c r="F70" s="32"/>
      <c r="G70" s="32"/>
      <c r="H70" s="32"/>
    </row>
    <row r="71" spans="1:8" x14ac:dyDescent="0.25">
      <c r="A71" s="177">
        <v>1143</v>
      </c>
      <c r="B71" s="37" t="s">
        <v>170</v>
      </c>
      <c r="C71" s="37">
        <v>0</v>
      </c>
      <c r="D71" s="47" t="s">
        <v>171</v>
      </c>
      <c r="E71" s="37"/>
      <c r="F71" s="32"/>
      <c r="G71" s="32"/>
      <c r="H71" s="32"/>
    </row>
    <row r="72" spans="1:8" x14ac:dyDescent="0.25">
      <c r="A72" s="177">
        <v>1144</v>
      </c>
      <c r="B72" s="37" t="s">
        <v>172</v>
      </c>
      <c r="C72" s="37">
        <v>0</v>
      </c>
      <c r="D72" s="37"/>
      <c r="E72" s="37"/>
      <c r="F72" s="32"/>
      <c r="G72" s="32"/>
      <c r="H72" s="32"/>
    </row>
    <row r="73" spans="1:8" x14ac:dyDescent="0.25">
      <c r="A73" s="177">
        <v>1145</v>
      </c>
      <c r="B73" s="37" t="s">
        <v>173</v>
      </c>
      <c r="C73" s="37">
        <v>0</v>
      </c>
      <c r="D73" s="37"/>
      <c r="E73" s="37"/>
      <c r="F73" s="32"/>
      <c r="G73" s="32"/>
      <c r="H73" s="32"/>
    </row>
    <row r="74" spans="1:8" x14ac:dyDescent="0.25">
      <c r="A74" s="37"/>
      <c r="B74" s="37"/>
      <c r="C74" s="37"/>
      <c r="D74" s="37"/>
      <c r="E74" s="37"/>
      <c r="F74" s="32"/>
      <c r="G74" s="32"/>
      <c r="H74" s="32"/>
    </row>
    <row r="75" spans="1:8" x14ac:dyDescent="0.25">
      <c r="A75" s="49" t="s">
        <v>174</v>
      </c>
      <c r="B75" s="49"/>
      <c r="C75" s="49"/>
      <c r="D75" s="49"/>
      <c r="E75" s="49"/>
      <c r="F75" s="30"/>
      <c r="G75" s="30"/>
      <c r="H75" s="30"/>
    </row>
    <row r="76" spans="1:8" x14ac:dyDescent="0.25">
      <c r="A76" s="50" t="s">
        <v>74</v>
      </c>
      <c r="B76" s="50" t="s">
        <v>75</v>
      </c>
      <c r="C76" s="50" t="s">
        <v>76</v>
      </c>
      <c r="D76" s="50" t="s">
        <v>175</v>
      </c>
      <c r="E76" s="50" t="s">
        <v>176</v>
      </c>
      <c r="F76" s="35" t="s">
        <v>177</v>
      </c>
      <c r="G76" s="35"/>
      <c r="H76" s="35"/>
    </row>
    <row r="77" spans="1:8" x14ac:dyDescent="0.25">
      <c r="A77" s="177">
        <v>1150</v>
      </c>
      <c r="B77" s="37" t="s">
        <v>178</v>
      </c>
      <c r="C77" s="37">
        <v>0</v>
      </c>
      <c r="D77" s="37"/>
      <c r="E77" s="37"/>
      <c r="F77" s="32"/>
      <c r="G77" s="32"/>
      <c r="H77" s="32"/>
    </row>
    <row r="78" spans="1:8" x14ac:dyDescent="0.25">
      <c r="A78" s="177">
        <v>1151</v>
      </c>
      <c r="B78" s="37" t="s">
        <v>179</v>
      </c>
      <c r="C78" s="37">
        <v>0</v>
      </c>
      <c r="D78" s="47" t="s">
        <v>180</v>
      </c>
      <c r="E78" s="37"/>
      <c r="F78" s="32"/>
      <c r="G78" s="32"/>
      <c r="H78" s="32"/>
    </row>
    <row r="79" spans="1:8" x14ac:dyDescent="0.25">
      <c r="A79" s="178"/>
      <c r="B79" s="37"/>
      <c r="C79" s="37"/>
      <c r="D79" s="37"/>
      <c r="E79" s="37"/>
      <c r="F79" s="32"/>
      <c r="G79" s="32"/>
      <c r="H79" s="32"/>
    </row>
    <row r="80" spans="1:8" x14ac:dyDescent="0.25">
      <c r="A80" s="179" t="s">
        <v>181</v>
      </c>
      <c r="B80" s="49"/>
      <c r="C80" s="49"/>
      <c r="D80" s="49"/>
      <c r="E80" s="49"/>
      <c r="F80" s="30"/>
      <c r="G80" s="30"/>
      <c r="H80" s="30"/>
    </row>
    <row r="81" spans="1:8" x14ac:dyDescent="0.25">
      <c r="A81" s="180" t="s">
        <v>74</v>
      </c>
      <c r="B81" s="50" t="s">
        <v>75</v>
      </c>
      <c r="C81" s="50" t="s">
        <v>76</v>
      </c>
      <c r="D81" s="50" t="s">
        <v>77</v>
      </c>
      <c r="E81" s="50" t="s">
        <v>151</v>
      </c>
      <c r="F81" s="35"/>
      <c r="G81" s="35"/>
      <c r="H81" s="35"/>
    </row>
    <row r="82" spans="1:8" x14ac:dyDescent="0.25">
      <c r="A82" s="177">
        <v>1213</v>
      </c>
      <c r="B82" s="37" t="s">
        <v>182</v>
      </c>
      <c r="C82" s="37">
        <v>0</v>
      </c>
      <c r="D82" s="47" t="s">
        <v>183</v>
      </c>
      <c r="E82" s="37"/>
      <c r="F82" s="32"/>
      <c r="G82" s="32"/>
      <c r="H82" s="32"/>
    </row>
    <row r="83" spans="1:8" x14ac:dyDescent="0.25">
      <c r="A83" s="178"/>
      <c r="B83" s="37"/>
      <c r="C83" s="37"/>
      <c r="D83" s="37"/>
      <c r="E83" s="37"/>
      <c r="F83" s="32"/>
      <c r="G83" s="32"/>
      <c r="H83" s="32"/>
    </row>
    <row r="84" spans="1:8" x14ac:dyDescent="0.25">
      <c r="A84" s="179" t="s">
        <v>184</v>
      </c>
      <c r="B84" s="49"/>
      <c r="C84" s="49"/>
      <c r="D84" s="49"/>
      <c r="E84" s="49"/>
      <c r="F84" s="30"/>
      <c r="G84" s="30"/>
      <c r="H84" s="30"/>
    </row>
    <row r="85" spans="1:8" x14ac:dyDescent="0.25">
      <c r="A85" s="180" t="s">
        <v>74</v>
      </c>
      <c r="B85" s="50" t="s">
        <v>75</v>
      </c>
      <c r="C85" s="50" t="s">
        <v>76</v>
      </c>
      <c r="D85" s="50"/>
      <c r="E85" s="50"/>
      <c r="F85" s="35"/>
      <c r="G85" s="35"/>
      <c r="H85" s="35"/>
    </row>
    <row r="86" spans="1:8" x14ac:dyDescent="0.25">
      <c r="A86" s="177">
        <v>1214</v>
      </c>
      <c r="B86" s="37" t="s">
        <v>185</v>
      </c>
      <c r="C86" s="37">
        <v>0</v>
      </c>
      <c r="D86" s="47" t="s">
        <v>186</v>
      </c>
      <c r="E86" s="37"/>
      <c r="F86" s="32"/>
      <c r="G86" s="32"/>
      <c r="H86" s="32"/>
    </row>
    <row r="87" spans="1:8" x14ac:dyDescent="0.25">
      <c r="A87" s="178"/>
      <c r="B87" s="37"/>
      <c r="C87" s="37"/>
      <c r="D87" s="37"/>
      <c r="E87" s="37"/>
      <c r="F87" s="32"/>
      <c r="G87" s="32"/>
      <c r="H87" s="32"/>
    </row>
    <row r="88" spans="1:8" x14ac:dyDescent="0.25">
      <c r="A88" s="179" t="s">
        <v>187</v>
      </c>
      <c r="B88" s="49"/>
      <c r="C88" s="49"/>
      <c r="D88" s="49"/>
      <c r="E88" s="49"/>
      <c r="F88" s="30"/>
      <c r="G88" s="30"/>
      <c r="H88" s="30"/>
    </row>
    <row r="89" spans="1:8" x14ac:dyDescent="0.25">
      <c r="A89" s="180" t="s">
        <v>74</v>
      </c>
      <c r="B89" s="50" t="s">
        <v>75</v>
      </c>
      <c r="C89" s="50" t="s">
        <v>76</v>
      </c>
      <c r="D89" s="50" t="s">
        <v>188</v>
      </c>
      <c r="E89" s="50" t="s">
        <v>189</v>
      </c>
      <c r="F89" s="35" t="s">
        <v>175</v>
      </c>
      <c r="G89" s="35" t="s">
        <v>190</v>
      </c>
      <c r="H89" s="35" t="s">
        <v>191</v>
      </c>
    </row>
    <row r="90" spans="1:8" x14ac:dyDescent="0.25">
      <c r="A90" s="177">
        <v>1230</v>
      </c>
      <c r="B90" s="37" t="s">
        <v>192</v>
      </c>
      <c r="C90" s="37">
        <v>0</v>
      </c>
      <c r="D90" s="37">
        <v>0</v>
      </c>
      <c r="E90" s="37">
        <v>0</v>
      </c>
      <c r="F90" s="32"/>
      <c r="G90" s="37"/>
      <c r="H90" s="32"/>
    </row>
    <row r="91" spans="1:8" x14ac:dyDescent="0.25">
      <c r="A91" s="177">
        <v>1231</v>
      </c>
      <c r="B91" s="37" t="s">
        <v>193</v>
      </c>
      <c r="C91" s="37">
        <v>0</v>
      </c>
      <c r="D91" s="37">
        <v>0</v>
      </c>
      <c r="E91" s="37">
        <v>0</v>
      </c>
      <c r="F91" s="32"/>
      <c r="G91" s="37"/>
      <c r="H91" s="32"/>
    </row>
    <row r="92" spans="1:8" x14ac:dyDescent="0.25">
      <c r="A92" s="177">
        <v>1232</v>
      </c>
      <c r="B92" s="37" t="s">
        <v>194</v>
      </c>
      <c r="C92" s="37">
        <v>0</v>
      </c>
      <c r="D92" s="37">
        <v>0</v>
      </c>
      <c r="E92" s="37">
        <v>0</v>
      </c>
      <c r="F92" s="32"/>
      <c r="G92" s="37"/>
      <c r="H92" s="32"/>
    </row>
    <row r="93" spans="1:8" x14ac:dyDescent="0.25">
      <c r="A93" s="177">
        <v>1233</v>
      </c>
      <c r="B93" s="37" t="s">
        <v>195</v>
      </c>
      <c r="C93" s="37">
        <v>0</v>
      </c>
      <c r="D93" s="37">
        <v>0</v>
      </c>
      <c r="E93" s="37">
        <v>0</v>
      </c>
      <c r="F93" s="32"/>
      <c r="G93" s="37"/>
      <c r="H93" s="32"/>
    </row>
    <row r="94" spans="1:8" x14ac:dyDescent="0.25">
      <c r="A94" s="177">
        <v>1234</v>
      </c>
      <c r="B94" s="37" t="s">
        <v>196</v>
      </c>
      <c r="C94" s="37">
        <v>0</v>
      </c>
      <c r="D94" s="37">
        <v>0</v>
      </c>
      <c r="E94" s="37">
        <v>0</v>
      </c>
      <c r="F94" s="32"/>
      <c r="G94" s="37"/>
      <c r="H94" s="32"/>
    </row>
    <row r="95" spans="1:8" x14ac:dyDescent="0.25">
      <c r="A95" s="177">
        <v>1235</v>
      </c>
      <c r="B95" s="37" t="s">
        <v>197</v>
      </c>
      <c r="C95" s="37">
        <v>0</v>
      </c>
      <c r="D95" s="37">
        <v>0</v>
      </c>
      <c r="E95" s="37">
        <v>0</v>
      </c>
      <c r="F95" s="32"/>
      <c r="G95" s="37"/>
      <c r="H95" s="32"/>
    </row>
    <row r="96" spans="1:8" x14ac:dyDescent="0.25">
      <c r="A96" s="177">
        <v>1236</v>
      </c>
      <c r="B96" s="37" t="s">
        <v>198</v>
      </c>
      <c r="C96" s="37">
        <v>0</v>
      </c>
      <c r="D96" s="37">
        <v>0</v>
      </c>
      <c r="E96" s="37">
        <v>0</v>
      </c>
      <c r="F96" s="32"/>
      <c r="G96" s="37"/>
      <c r="H96" s="32"/>
    </row>
    <row r="97" spans="1:8" x14ac:dyDescent="0.25">
      <c r="A97" s="177">
        <v>1239</v>
      </c>
      <c r="B97" s="37" t="s">
        <v>199</v>
      </c>
      <c r="C97" s="37">
        <v>0</v>
      </c>
      <c r="D97" s="37">
        <v>0</v>
      </c>
      <c r="E97" s="37">
        <v>0</v>
      </c>
      <c r="F97" s="32"/>
      <c r="G97" s="37"/>
      <c r="H97" s="32"/>
    </row>
    <row r="98" spans="1:8" x14ac:dyDescent="0.25">
      <c r="A98" s="177">
        <v>1240</v>
      </c>
      <c r="B98" s="37" t="s">
        <v>200</v>
      </c>
      <c r="C98" s="37">
        <f>C102</f>
        <v>1236350.2</v>
      </c>
      <c r="D98" s="37">
        <f>D102</f>
        <v>60063.03</v>
      </c>
      <c r="E98" s="37">
        <f>E102</f>
        <v>-476985.03</v>
      </c>
      <c r="F98" s="32"/>
      <c r="G98" s="37"/>
      <c r="H98" s="32"/>
    </row>
    <row r="99" spans="1:8" x14ac:dyDescent="0.25">
      <c r="A99" s="177">
        <v>1241</v>
      </c>
      <c r="B99" s="37" t="s">
        <v>201</v>
      </c>
      <c r="C99" s="37">
        <v>0</v>
      </c>
      <c r="D99" s="37">
        <v>0</v>
      </c>
      <c r="E99" s="37">
        <v>0</v>
      </c>
      <c r="F99" s="51"/>
      <c r="G99" s="52"/>
      <c r="H99" s="32"/>
    </row>
    <row r="100" spans="1:8" x14ac:dyDescent="0.25">
      <c r="A100" s="177">
        <v>1242</v>
      </c>
      <c r="B100" s="37" t="s">
        <v>202</v>
      </c>
      <c r="C100" s="37">
        <v>0</v>
      </c>
      <c r="D100" s="37">
        <v>0</v>
      </c>
      <c r="E100" s="37">
        <v>0</v>
      </c>
      <c r="F100" s="51"/>
      <c r="G100" s="52"/>
      <c r="H100" s="32"/>
    </row>
    <row r="101" spans="1:8" x14ac:dyDescent="0.25">
      <c r="A101" s="177">
        <v>1243</v>
      </c>
      <c r="B101" s="37" t="s">
        <v>203</v>
      </c>
      <c r="C101" s="37">
        <v>0</v>
      </c>
      <c r="D101" s="37">
        <v>0</v>
      </c>
      <c r="E101" s="37">
        <v>0</v>
      </c>
      <c r="F101" s="32"/>
      <c r="G101" s="37"/>
      <c r="H101" s="32"/>
    </row>
    <row r="102" spans="1:8" x14ac:dyDescent="0.25">
      <c r="A102" s="177">
        <v>1244</v>
      </c>
      <c r="B102" s="37" t="s">
        <v>204</v>
      </c>
      <c r="C102" s="37">
        <v>1236350.2</v>
      </c>
      <c r="D102" s="37">
        <f>'[1]311_ACT'!B56</f>
        <v>60063.03</v>
      </c>
      <c r="E102" s="37">
        <f>'[1]312_ESF'!B21</f>
        <v>-476985.03</v>
      </c>
      <c r="F102" s="51"/>
      <c r="G102" s="52"/>
      <c r="H102" s="32"/>
    </row>
    <row r="103" spans="1:8" x14ac:dyDescent="0.25">
      <c r="A103" s="177">
        <v>1245</v>
      </c>
      <c r="B103" s="37" t="s">
        <v>205</v>
      </c>
      <c r="C103" s="37">
        <v>0</v>
      </c>
      <c r="D103" s="37">
        <v>0</v>
      </c>
      <c r="E103" s="37">
        <v>0</v>
      </c>
      <c r="F103" s="32"/>
      <c r="G103" s="37"/>
      <c r="H103" s="32"/>
    </row>
    <row r="104" spans="1:8" x14ac:dyDescent="0.25">
      <c r="A104" s="177">
        <v>1246</v>
      </c>
      <c r="B104" s="37" t="s">
        <v>206</v>
      </c>
      <c r="C104" s="37">
        <v>0</v>
      </c>
      <c r="D104" s="37">
        <v>0</v>
      </c>
      <c r="E104" s="37">
        <v>0</v>
      </c>
      <c r="F104" s="51"/>
      <c r="G104" s="52"/>
      <c r="H104" s="32"/>
    </row>
    <row r="105" spans="1:8" x14ac:dyDescent="0.25">
      <c r="A105" s="177">
        <v>1247</v>
      </c>
      <c r="B105" s="37" t="s">
        <v>207</v>
      </c>
      <c r="C105" s="37">
        <v>0</v>
      </c>
      <c r="D105" s="37">
        <v>0</v>
      </c>
      <c r="E105" s="37">
        <v>0</v>
      </c>
      <c r="F105" s="32"/>
      <c r="G105" s="37"/>
      <c r="H105" s="32"/>
    </row>
    <row r="106" spans="1:8" x14ac:dyDescent="0.25">
      <c r="A106" s="177">
        <v>1248</v>
      </c>
      <c r="B106" s="37" t="s">
        <v>208</v>
      </c>
      <c r="C106" s="37">
        <v>0</v>
      </c>
      <c r="D106" s="37">
        <v>0</v>
      </c>
      <c r="E106" s="37">
        <v>0</v>
      </c>
      <c r="F106" s="32"/>
      <c r="G106" s="37"/>
      <c r="H106" s="32"/>
    </row>
    <row r="107" spans="1:8" x14ac:dyDescent="0.25">
      <c r="A107" s="178"/>
      <c r="B107" s="37"/>
      <c r="C107" s="37"/>
      <c r="D107" s="37"/>
      <c r="E107" s="37"/>
      <c r="F107" s="32"/>
      <c r="G107" s="32"/>
      <c r="H107" s="32"/>
    </row>
    <row r="108" spans="1:8" x14ac:dyDescent="0.25">
      <c r="A108" s="179" t="s">
        <v>209</v>
      </c>
      <c r="B108" s="49"/>
      <c r="C108" s="49"/>
      <c r="D108" s="49"/>
      <c r="E108" s="49"/>
      <c r="F108" s="30"/>
      <c r="G108" s="30"/>
      <c r="H108" s="30"/>
    </row>
    <row r="109" spans="1:8" x14ac:dyDescent="0.25">
      <c r="A109" s="180" t="s">
        <v>74</v>
      </c>
      <c r="B109" s="50" t="s">
        <v>75</v>
      </c>
      <c r="C109" s="50" t="s">
        <v>76</v>
      </c>
      <c r="D109" s="50" t="s">
        <v>210</v>
      </c>
      <c r="E109" s="50" t="s">
        <v>211</v>
      </c>
      <c r="F109" s="35" t="s">
        <v>175</v>
      </c>
      <c r="G109" s="35" t="s">
        <v>190</v>
      </c>
      <c r="H109" s="35" t="s">
        <v>191</v>
      </c>
    </row>
    <row r="110" spans="1:8" x14ac:dyDescent="0.25">
      <c r="A110" s="177">
        <v>1250</v>
      </c>
      <c r="B110" s="37" t="s">
        <v>212</v>
      </c>
      <c r="C110" s="37">
        <v>0</v>
      </c>
      <c r="D110" s="37">
        <v>0</v>
      </c>
      <c r="E110" s="37">
        <v>0</v>
      </c>
      <c r="F110" s="32"/>
      <c r="G110" s="32"/>
      <c r="H110" s="32"/>
    </row>
    <row r="111" spans="1:8" x14ac:dyDescent="0.25">
      <c r="A111" s="177">
        <v>1251</v>
      </c>
      <c r="B111" s="37" t="s">
        <v>213</v>
      </c>
      <c r="C111" s="37">
        <v>0</v>
      </c>
      <c r="D111" s="37">
        <v>0</v>
      </c>
      <c r="E111" s="37">
        <v>0</v>
      </c>
      <c r="F111" s="32"/>
      <c r="G111" s="32"/>
      <c r="H111" s="32"/>
    </row>
    <row r="112" spans="1:8" x14ac:dyDescent="0.25">
      <c r="A112" s="177">
        <v>1252</v>
      </c>
      <c r="B112" s="37" t="s">
        <v>214</v>
      </c>
      <c r="C112" s="37">
        <v>0</v>
      </c>
      <c r="D112" s="37">
        <v>0</v>
      </c>
      <c r="E112" s="37">
        <v>0</v>
      </c>
      <c r="F112" s="32"/>
      <c r="G112" s="32"/>
      <c r="H112" s="32"/>
    </row>
    <row r="113" spans="1:8" x14ac:dyDescent="0.25">
      <c r="A113" s="177">
        <v>1253</v>
      </c>
      <c r="B113" s="37" t="s">
        <v>215</v>
      </c>
      <c r="C113" s="37">
        <v>0</v>
      </c>
      <c r="D113" s="37">
        <v>0</v>
      </c>
      <c r="E113" s="37">
        <v>0</v>
      </c>
      <c r="F113" s="32"/>
      <c r="G113" s="32"/>
      <c r="H113" s="32"/>
    </row>
    <row r="114" spans="1:8" x14ac:dyDescent="0.25">
      <c r="A114" s="177">
        <v>1254</v>
      </c>
      <c r="B114" s="37" t="s">
        <v>216</v>
      </c>
      <c r="C114" s="37">
        <v>0</v>
      </c>
      <c r="D114" s="37">
        <v>0</v>
      </c>
      <c r="E114" s="37">
        <v>0</v>
      </c>
      <c r="F114" s="32"/>
      <c r="G114" s="32"/>
      <c r="H114" s="32"/>
    </row>
    <row r="115" spans="1:8" x14ac:dyDescent="0.25">
      <c r="A115" s="177">
        <v>1259</v>
      </c>
      <c r="B115" s="37" t="s">
        <v>217</v>
      </c>
      <c r="C115" s="37">
        <v>0</v>
      </c>
      <c r="D115" s="37">
        <v>0</v>
      </c>
      <c r="E115" s="37">
        <v>0</v>
      </c>
      <c r="F115" s="32"/>
      <c r="G115" s="32"/>
      <c r="H115" s="32"/>
    </row>
    <row r="116" spans="1:8" x14ac:dyDescent="0.25">
      <c r="A116" s="177">
        <v>1270</v>
      </c>
      <c r="B116" s="37" t="s">
        <v>218</v>
      </c>
      <c r="C116" s="47" t="s">
        <v>219</v>
      </c>
      <c r="D116" s="37"/>
      <c r="E116" s="37"/>
      <c r="F116" s="53"/>
      <c r="G116" s="32"/>
      <c r="H116" s="32"/>
    </row>
    <row r="117" spans="1:8" x14ac:dyDescent="0.25">
      <c r="A117" s="177">
        <v>1271</v>
      </c>
      <c r="B117" s="37" t="s">
        <v>220</v>
      </c>
      <c r="C117" s="37">
        <v>0</v>
      </c>
      <c r="D117" s="37">
        <v>0</v>
      </c>
      <c r="E117" s="37">
        <v>0</v>
      </c>
      <c r="F117" s="32"/>
      <c r="G117" s="32"/>
      <c r="H117" s="32"/>
    </row>
    <row r="118" spans="1:8" x14ac:dyDescent="0.25">
      <c r="A118" s="177">
        <v>1272</v>
      </c>
      <c r="B118" s="37" t="s">
        <v>221</v>
      </c>
      <c r="C118" s="37">
        <v>0</v>
      </c>
      <c r="D118" s="37">
        <v>0</v>
      </c>
      <c r="E118" s="37">
        <v>0</v>
      </c>
      <c r="F118" s="32"/>
      <c r="G118" s="32"/>
      <c r="H118" s="32"/>
    </row>
    <row r="119" spans="1:8" x14ac:dyDescent="0.25">
      <c r="A119" s="177">
        <v>1273</v>
      </c>
      <c r="B119" s="37" t="s">
        <v>222</v>
      </c>
      <c r="C119" s="37">
        <v>0</v>
      </c>
      <c r="D119" s="37">
        <v>0</v>
      </c>
      <c r="E119" s="37">
        <v>0</v>
      </c>
      <c r="F119" s="32"/>
      <c r="G119" s="32"/>
      <c r="H119" s="32"/>
    </row>
    <row r="120" spans="1:8" x14ac:dyDescent="0.25">
      <c r="A120" s="177">
        <v>1274</v>
      </c>
      <c r="B120" s="37" t="s">
        <v>223</v>
      </c>
      <c r="C120" s="37">
        <v>0</v>
      </c>
      <c r="D120" s="37">
        <v>0</v>
      </c>
      <c r="E120" s="37">
        <v>0</v>
      </c>
      <c r="F120" s="32"/>
      <c r="G120" s="32"/>
      <c r="H120" s="32"/>
    </row>
    <row r="121" spans="1:8" x14ac:dyDescent="0.25">
      <c r="A121" s="177">
        <v>1275</v>
      </c>
      <c r="B121" s="37" t="s">
        <v>224</v>
      </c>
      <c r="C121" s="37">
        <v>0</v>
      </c>
      <c r="D121" s="37">
        <v>0</v>
      </c>
      <c r="E121" s="37">
        <v>0</v>
      </c>
      <c r="F121" s="32"/>
      <c r="G121" s="32"/>
      <c r="H121" s="32"/>
    </row>
    <row r="122" spans="1:8" x14ac:dyDescent="0.25">
      <c r="A122" s="177">
        <v>1279</v>
      </c>
      <c r="B122" s="37" t="s">
        <v>225</v>
      </c>
      <c r="C122" s="37">
        <v>0</v>
      </c>
      <c r="D122" s="37">
        <v>0</v>
      </c>
      <c r="E122" s="37">
        <v>0</v>
      </c>
      <c r="F122" s="32"/>
      <c r="G122" s="32"/>
      <c r="H122" s="32"/>
    </row>
    <row r="123" spans="1:8" x14ac:dyDescent="0.25">
      <c r="A123" s="178"/>
      <c r="B123" s="37"/>
      <c r="C123" s="37"/>
      <c r="D123" s="37"/>
      <c r="E123" s="37"/>
      <c r="F123" s="32"/>
      <c r="G123" s="32"/>
      <c r="H123" s="32"/>
    </row>
    <row r="124" spans="1:8" x14ac:dyDescent="0.25">
      <c r="A124" s="179" t="s">
        <v>226</v>
      </c>
      <c r="B124" s="49"/>
      <c r="C124" s="49"/>
      <c r="D124" s="49"/>
      <c r="E124" s="49"/>
      <c r="F124" s="30"/>
      <c r="G124" s="30"/>
      <c r="H124" s="30"/>
    </row>
    <row r="125" spans="1:8" x14ac:dyDescent="0.25">
      <c r="A125" s="180" t="s">
        <v>74</v>
      </c>
      <c r="B125" s="50" t="s">
        <v>75</v>
      </c>
      <c r="C125" s="50" t="s">
        <v>76</v>
      </c>
      <c r="D125" s="50" t="s">
        <v>227</v>
      </c>
      <c r="E125" s="50"/>
      <c r="F125" s="35"/>
      <c r="G125" s="35"/>
      <c r="H125" s="35"/>
    </row>
    <row r="126" spans="1:8" x14ac:dyDescent="0.25">
      <c r="A126" s="177">
        <v>1160</v>
      </c>
      <c r="B126" s="37" t="s">
        <v>228</v>
      </c>
      <c r="C126" s="37">
        <v>0</v>
      </c>
      <c r="D126" s="37"/>
      <c r="E126" s="37"/>
      <c r="F126" s="32"/>
      <c r="G126" s="32"/>
      <c r="H126" s="32"/>
    </row>
    <row r="127" spans="1:8" x14ac:dyDescent="0.25">
      <c r="A127" s="177">
        <v>1161</v>
      </c>
      <c r="B127" s="37" t="s">
        <v>229</v>
      </c>
      <c r="C127" s="37">
        <v>0</v>
      </c>
      <c r="D127" s="47" t="s">
        <v>230</v>
      </c>
      <c r="E127" s="37"/>
      <c r="F127" s="32"/>
      <c r="G127" s="32"/>
      <c r="H127" s="32"/>
    </row>
    <row r="128" spans="1:8" x14ac:dyDescent="0.25">
      <c r="A128" s="177">
        <v>1162</v>
      </c>
      <c r="B128" s="37" t="s">
        <v>231</v>
      </c>
      <c r="C128" s="37">
        <v>0</v>
      </c>
      <c r="D128" s="37"/>
      <c r="E128" s="37"/>
      <c r="F128" s="32"/>
      <c r="G128" s="32"/>
      <c r="H128" s="32"/>
    </row>
    <row r="129" spans="1:8" x14ac:dyDescent="0.25">
      <c r="A129" s="178"/>
      <c r="B129" s="37"/>
      <c r="C129" s="37"/>
      <c r="D129" s="37"/>
      <c r="E129" s="37"/>
      <c r="F129" s="32"/>
      <c r="G129" s="32"/>
      <c r="H129" s="32"/>
    </row>
    <row r="130" spans="1:8" x14ac:dyDescent="0.25">
      <c r="A130" s="179" t="s">
        <v>232</v>
      </c>
      <c r="B130" s="49"/>
      <c r="C130" s="49"/>
      <c r="D130" s="49"/>
      <c r="E130" s="49"/>
      <c r="F130" s="30"/>
      <c r="G130" s="30"/>
      <c r="H130" s="30"/>
    </row>
    <row r="131" spans="1:8" x14ac:dyDescent="0.25">
      <c r="A131" s="180" t="s">
        <v>74</v>
      </c>
      <c r="B131" s="50" t="s">
        <v>75</v>
      </c>
      <c r="C131" s="50" t="s">
        <v>76</v>
      </c>
      <c r="D131" s="50" t="s">
        <v>151</v>
      </c>
      <c r="E131" s="50"/>
      <c r="F131" s="35"/>
      <c r="G131" s="35"/>
      <c r="H131" s="35"/>
    </row>
    <row r="132" spans="1:8" x14ac:dyDescent="0.25">
      <c r="A132" s="181">
        <v>1280</v>
      </c>
      <c r="B132" s="42" t="s">
        <v>233</v>
      </c>
      <c r="C132" s="42">
        <v>0</v>
      </c>
      <c r="D132" s="42"/>
      <c r="E132" s="42"/>
      <c r="F132" s="41"/>
      <c r="G132" s="41"/>
      <c r="H132" s="54"/>
    </row>
    <row r="133" spans="1:8" x14ac:dyDescent="0.25">
      <c r="A133" s="182">
        <v>1282</v>
      </c>
      <c r="B133" s="46" t="s">
        <v>234</v>
      </c>
      <c r="C133" s="46">
        <v>93196.63</v>
      </c>
      <c r="D133" s="55"/>
      <c r="E133" s="46"/>
      <c r="F133" s="45"/>
      <c r="G133" s="45"/>
      <c r="H133" s="56"/>
    </row>
    <row r="134" spans="1:8" x14ac:dyDescent="0.25">
      <c r="A134" s="178"/>
      <c r="B134" s="37"/>
      <c r="C134" s="37"/>
      <c r="D134" s="37"/>
      <c r="E134" s="37"/>
      <c r="F134" s="32"/>
      <c r="G134" s="32"/>
      <c r="H134" s="32"/>
    </row>
    <row r="135" spans="1:8" x14ac:dyDescent="0.25">
      <c r="A135" s="178"/>
      <c r="B135" s="37"/>
      <c r="C135" s="37"/>
      <c r="D135" s="37"/>
      <c r="E135" s="37"/>
      <c r="F135" s="32"/>
      <c r="G135" s="32"/>
      <c r="H135" s="32"/>
    </row>
    <row r="136" spans="1:8" x14ac:dyDescent="0.25">
      <c r="A136" s="179" t="s">
        <v>232</v>
      </c>
      <c r="B136" s="49"/>
      <c r="C136" s="49"/>
      <c r="D136" s="49"/>
      <c r="E136" s="49"/>
      <c r="F136" s="30"/>
      <c r="G136" s="30"/>
      <c r="H136" s="30"/>
    </row>
    <row r="137" spans="1:8" x14ac:dyDescent="0.25">
      <c r="A137" s="180" t="s">
        <v>74</v>
      </c>
      <c r="B137" s="50" t="s">
        <v>75</v>
      </c>
      <c r="C137" s="50" t="s">
        <v>76</v>
      </c>
      <c r="D137" s="50" t="s">
        <v>151</v>
      </c>
      <c r="E137" s="50"/>
      <c r="F137" s="35"/>
      <c r="G137" s="35"/>
      <c r="H137" s="35"/>
    </row>
    <row r="138" spans="1:8" x14ac:dyDescent="0.25">
      <c r="A138" s="177">
        <v>1290</v>
      </c>
      <c r="B138" s="37" t="s">
        <v>235</v>
      </c>
      <c r="C138" s="37">
        <v>0</v>
      </c>
      <c r="D138" s="37"/>
      <c r="E138" s="37"/>
      <c r="F138" s="32"/>
      <c r="G138" s="32"/>
      <c r="H138" s="32"/>
    </row>
    <row r="139" spans="1:8" x14ac:dyDescent="0.25">
      <c r="A139" s="177">
        <v>1291</v>
      </c>
      <c r="B139" s="37" t="s">
        <v>236</v>
      </c>
      <c r="C139" s="37">
        <v>0</v>
      </c>
      <c r="D139" s="47" t="s">
        <v>237</v>
      </c>
      <c r="E139" s="37"/>
      <c r="F139" s="32"/>
      <c r="G139" s="32"/>
      <c r="H139" s="32"/>
    </row>
    <row r="140" spans="1:8" x14ac:dyDescent="0.25">
      <c r="A140" s="177">
        <v>1292</v>
      </c>
      <c r="B140" s="37" t="s">
        <v>238</v>
      </c>
      <c r="C140" s="37">
        <v>0</v>
      </c>
      <c r="D140" s="37"/>
      <c r="E140" s="37"/>
      <c r="F140" s="32"/>
      <c r="G140" s="32"/>
      <c r="H140" s="32"/>
    </row>
    <row r="141" spans="1:8" x14ac:dyDescent="0.25">
      <c r="A141" s="177">
        <v>1293</v>
      </c>
      <c r="B141" s="37" t="s">
        <v>239</v>
      </c>
      <c r="C141" s="37">
        <v>0</v>
      </c>
      <c r="D141" s="37"/>
      <c r="E141" s="37"/>
      <c r="F141" s="32"/>
      <c r="G141" s="32"/>
      <c r="H141" s="32"/>
    </row>
    <row r="142" spans="1:8" x14ac:dyDescent="0.25">
      <c r="A142" s="178"/>
      <c r="B142" s="37"/>
      <c r="C142" s="37"/>
      <c r="D142" s="37"/>
      <c r="E142" s="37"/>
      <c r="F142" s="32"/>
      <c r="G142" s="32"/>
      <c r="H142" s="32"/>
    </row>
    <row r="143" spans="1:8" x14ac:dyDescent="0.25">
      <c r="A143" s="179" t="s">
        <v>240</v>
      </c>
      <c r="B143" s="49"/>
      <c r="C143" s="49"/>
      <c r="D143" s="49"/>
      <c r="E143" s="49"/>
      <c r="F143" s="30"/>
      <c r="G143" s="30"/>
      <c r="H143" s="30"/>
    </row>
    <row r="144" spans="1:8" x14ac:dyDescent="0.25">
      <c r="A144" s="180" t="s">
        <v>74</v>
      </c>
      <c r="B144" s="50" t="s">
        <v>75</v>
      </c>
      <c r="C144" s="50" t="s">
        <v>76</v>
      </c>
      <c r="D144" s="50" t="s">
        <v>241</v>
      </c>
      <c r="E144" s="50" t="s">
        <v>90</v>
      </c>
      <c r="F144" s="35" t="s">
        <v>91</v>
      </c>
      <c r="G144" s="35" t="s">
        <v>242</v>
      </c>
      <c r="H144" s="35" t="s">
        <v>243</v>
      </c>
    </row>
    <row r="145" spans="1:8" x14ac:dyDescent="0.25">
      <c r="A145" s="177">
        <v>2110</v>
      </c>
      <c r="B145" s="37" t="s">
        <v>244</v>
      </c>
      <c r="C145" s="42">
        <f>SUM(C146:C158)</f>
        <v>208585.9</v>
      </c>
      <c r="D145" s="42">
        <f>SUM(D146:D158)</f>
        <v>208585.9</v>
      </c>
      <c r="E145" s="37">
        <v>0</v>
      </c>
      <c r="F145" s="37">
        <v>0</v>
      </c>
      <c r="G145" s="37">
        <v>0</v>
      </c>
      <c r="H145" s="37"/>
    </row>
    <row r="146" spans="1:8" x14ac:dyDescent="0.25">
      <c r="A146" s="177">
        <v>2111</v>
      </c>
      <c r="B146" s="37" t="s">
        <v>245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/>
    </row>
    <row r="147" spans="1:8" x14ac:dyDescent="0.25">
      <c r="A147" s="177">
        <v>2112</v>
      </c>
      <c r="B147" s="37" t="s">
        <v>246</v>
      </c>
      <c r="C147" s="37">
        <f>208585.9-C152</f>
        <v>205150.61</v>
      </c>
      <c r="D147" s="37">
        <f>C147</f>
        <v>205150.61</v>
      </c>
      <c r="E147" s="37">
        <v>0</v>
      </c>
      <c r="F147" s="37">
        <v>0</v>
      </c>
      <c r="G147" s="37">
        <v>0</v>
      </c>
      <c r="H147" s="37"/>
    </row>
    <row r="148" spans="1:8" x14ac:dyDescent="0.25">
      <c r="A148" s="177">
        <v>2113</v>
      </c>
      <c r="B148" s="37" t="s">
        <v>247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/>
    </row>
    <row r="149" spans="1:8" x14ac:dyDescent="0.25">
      <c r="A149" s="177">
        <v>2114</v>
      </c>
      <c r="B149" s="37" t="s">
        <v>248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/>
    </row>
    <row r="150" spans="1:8" x14ac:dyDescent="0.25">
      <c r="A150" s="177">
        <v>2115</v>
      </c>
      <c r="B150" s="37" t="s">
        <v>249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/>
    </row>
    <row r="151" spans="1:8" x14ac:dyDescent="0.25">
      <c r="A151" s="177">
        <v>2116</v>
      </c>
      <c r="B151" s="37" t="s">
        <v>250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/>
    </row>
    <row r="152" spans="1:8" x14ac:dyDescent="0.25">
      <c r="A152" s="177">
        <v>2117</v>
      </c>
      <c r="B152" s="37" t="s">
        <v>251</v>
      </c>
      <c r="C152" s="37">
        <v>3435.29</v>
      </c>
      <c r="D152" s="37">
        <f>C152</f>
        <v>3435.29</v>
      </c>
      <c r="E152" s="37">
        <v>0</v>
      </c>
      <c r="F152" s="37">
        <v>0</v>
      </c>
      <c r="G152" s="37">
        <v>0</v>
      </c>
      <c r="H152" s="37"/>
    </row>
    <row r="153" spans="1:8" x14ac:dyDescent="0.25">
      <c r="A153" s="177">
        <v>2118</v>
      </c>
      <c r="B153" s="37" t="s">
        <v>252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/>
    </row>
    <row r="154" spans="1:8" x14ac:dyDescent="0.25">
      <c r="A154" s="177">
        <v>2119</v>
      </c>
      <c r="B154" s="37" t="s">
        <v>253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/>
    </row>
    <row r="155" spans="1:8" x14ac:dyDescent="0.25">
      <c r="A155" s="177">
        <v>2120</v>
      </c>
      <c r="B155" s="37" t="s">
        <v>254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/>
    </row>
    <row r="156" spans="1:8" x14ac:dyDescent="0.25">
      <c r="A156" s="177">
        <v>2121</v>
      </c>
      <c r="B156" s="37" t="s">
        <v>255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/>
    </row>
    <row r="157" spans="1:8" x14ac:dyDescent="0.25">
      <c r="A157" s="177">
        <v>2122</v>
      </c>
      <c r="B157" s="37" t="s">
        <v>256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/>
    </row>
    <row r="158" spans="1:8" x14ac:dyDescent="0.25">
      <c r="A158" s="177">
        <v>2129</v>
      </c>
      <c r="B158" s="37" t="s">
        <v>257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/>
    </row>
    <row r="159" spans="1:8" x14ac:dyDescent="0.25">
      <c r="A159" s="178"/>
      <c r="B159" s="37"/>
      <c r="C159" s="37"/>
      <c r="D159" s="37"/>
      <c r="E159" s="37"/>
      <c r="F159" s="32"/>
      <c r="G159" s="32"/>
      <c r="H159" s="32"/>
    </row>
    <row r="160" spans="1:8" x14ac:dyDescent="0.25">
      <c r="A160" s="179" t="s">
        <v>258</v>
      </c>
      <c r="B160" s="49"/>
      <c r="C160" s="49"/>
      <c r="D160" s="49"/>
      <c r="E160" s="49"/>
      <c r="F160" s="30"/>
      <c r="G160" s="30"/>
      <c r="H160" s="30"/>
    </row>
    <row r="161" spans="1:8" x14ac:dyDescent="0.25">
      <c r="A161" s="180" t="s">
        <v>74</v>
      </c>
      <c r="B161" s="50" t="s">
        <v>75</v>
      </c>
      <c r="C161" s="50" t="s">
        <v>76</v>
      </c>
      <c r="D161" s="50" t="s">
        <v>259</v>
      </c>
      <c r="E161" s="50" t="s">
        <v>151</v>
      </c>
      <c r="F161" s="35"/>
      <c r="G161" s="35"/>
      <c r="H161" s="35"/>
    </row>
    <row r="162" spans="1:8" x14ac:dyDescent="0.25">
      <c r="A162" s="177">
        <v>2160</v>
      </c>
      <c r="B162" s="37" t="s">
        <v>260</v>
      </c>
      <c r="C162" s="37">
        <v>0</v>
      </c>
      <c r="D162" s="37"/>
      <c r="E162" s="37"/>
      <c r="F162" s="32"/>
      <c r="G162" s="32"/>
      <c r="H162" s="32"/>
    </row>
    <row r="163" spans="1:8" x14ac:dyDescent="0.25">
      <c r="A163" s="177">
        <v>2161</v>
      </c>
      <c r="B163" s="37" t="s">
        <v>261</v>
      </c>
      <c r="C163" s="37">
        <v>0</v>
      </c>
      <c r="D163" s="37"/>
      <c r="E163" s="37"/>
      <c r="F163" s="32"/>
      <c r="G163" s="32"/>
      <c r="H163" s="32"/>
    </row>
    <row r="164" spans="1:8" x14ac:dyDescent="0.25">
      <c r="A164" s="177">
        <v>2162</v>
      </c>
      <c r="B164" s="37" t="s">
        <v>262</v>
      </c>
      <c r="C164" s="37">
        <v>0</v>
      </c>
      <c r="D164" s="37"/>
      <c r="E164" s="37"/>
      <c r="F164" s="32"/>
      <c r="G164" s="32"/>
      <c r="H164" s="32"/>
    </row>
    <row r="165" spans="1:8" x14ac:dyDescent="0.25">
      <c r="A165" s="177">
        <v>2163</v>
      </c>
      <c r="B165" s="37" t="s">
        <v>263</v>
      </c>
      <c r="C165" s="37">
        <v>0</v>
      </c>
      <c r="D165" s="37"/>
      <c r="E165" s="37"/>
      <c r="F165" s="32"/>
      <c r="G165" s="32"/>
      <c r="H165" s="32"/>
    </row>
    <row r="166" spans="1:8" x14ac:dyDescent="0.25">
      <c r="A166" s="177">
        <v>2164</v>
      </c>
      <c r="B166" s="37" t="s">
        <v>264</v>
      </c>
      <c r="C166" s="37">
        <v>0</v>
      </c>
      <c r="D166" s="37"/>
      <c r="E166" s="37"/>
      <c r="F166" s="32"/>
      <c r="G166" s="32"/>
      <c r="H166" s="32"/>
    </row>
    <row r="167" spans="1:8" x14ac:dyDescent="0.25">
      <c r="A167" s="177">
        <v>2165</v>
      </c>
      <c r="B167" s="37" t="s">
        <v>265</v>
      </c>
      <c r="C167" s="37">
        <v>0</v>
      </c>
      <c r="D167" s="37"/>
      <c r="E167" s="37"/>
      <c r="F167" s="32"/>
      <c r="G167" s="32"/>
      <c r="H167" s="32"/>
    </row>
    <row r="168" spans="1:8" x14ac:dyDescent="0.25">
      <c r="A168" s="177">
        <v>2166</v>
      </c>
      <c r="B168" s="37" t="s">
        <v>266</v>
      </c>
      <c r="C168" s="37">
        <v>0</v>
      </c>
      <c r="D168" s="47" t="s">
        <v>267</v>
      </c>
      <c r="E168" s="37"/>
      <c r="F168" s="32"/>
      <c r="G168" s="32"/>
      <c r="H168" s="32"/>
    </row>
    <row r="169" spans="1:8" x14ac:dyDescent="0.25">
      <c r="A169" s="177">
        <v>2250</v>
      </c>
      <c r="B169" s="37" t="s">
        <v>268</v>
      </c>
      <c r="C169" s="37">
        <v>0</v>
      </c>
      <c r="D169" s="37"/>
      <c r="E169" s="37"/>
      <c r="F169" s="32"/>
      <c r="G169" s="32"/>
      <c r="H169" s="32"/>
    </row>
    <row r="170" spans="1:8" x14ac:dyDescent="0.25">
      <c r="A170" s="177">
        <v>2251</v>
      </c>
      <c r="B170" s="37" t="s">
        <v>269</v>
      </c>
      <c r="C170" s="37">
        <v>0</v>
      </c>
      <c r="D170" s="37"/>
      <c r="E170" s="37"/>
      <c r="F170" s="32"/>
      <c r="G170" s="32"/>
      <c r="H170" s="32"/>
    </row>
    <row r="171" spans="1:8" x14ac:dyDescent="0.25">
      <c r="A171" s="177">
        <v>2252</v>
      </c>
      <c r="B171" s="37" t="s">
        <v>270</v>
      </c>
      <c r="C171" s="37">
        <v>0</v>
      </c>
      <c r="D171" s="37"/>
      <c r="E171" s="37"/>
      <c r="F171" s="32"/>
      <c r="G171" s="32"/>
      <c r="H171" s="32"/>
    </row>
    <row r="172" spans="1:8" x14ac:dyDescent="0.25">
      <c r="A172" s="177">
        <v>2253</v>
      </c>
      <c r="B172" s="37" t="s">
        <v>271</v>
      </c>
      <c r="C172" s="37">
        <v>0</v>
      </c>
      <c r="D172" s="37"/>
      <c r="E172" s="37"/>
      <c r="F172" s="32"/>
      <c r="G172" s="32"/>
      <c r="H172" s="32"/>
    </row>
    <row r="173" spans="1:8" x14ac:dyDescent="0.25">
      <c r="A173" s="177">
        <v>2254</v>
      </c>
      <c r="B173" s="37" t="s">
        <v>272</v>
      </c>
      <c r="C173" s="37">
        <v>0</v>
      </c>
      <c r="D173" s="37"/>
      <c r="E173" s="37"/>
      <c r="F173" s="32"/>
      <c r="G173" s="32"/>
      <c r="H173" s="32"/>
    </row>
    <row r="174" spans="1:8" x14ac:dyDescent="0.25">
      <c r="A174" s="177">
        <v>2255</v>
      </c>
      <c r="B174" s="37" t="s">
        <v>273</v>
      </c>
      <c r="C174" s="37">
        <v>0</v>
      </c>
      <c r="D174" s="37"/>
      <c r="E174" s="37"/>
      <c r="F174" s="32"/>
      <c r="G174" s="32"/>
      <c r="H174" s="32"/>
    </row>
    <row r="175" spans="1:8" x14ac:dyDescent="0.25">
      <c r="A175" s="177">
        <v>2256</v>
      </c>
      <c r="B175" s="37" t="s">
        <v>274</v>
      </c>
      <c r="C175" s="37">
        <v>0</v>
      </c>
      <c r="D175" s="37"/>
      <c r="E175" s="37"/>
      <c r="F175" s="32"/>
      <c r="G175" s="32"/>
      <c r="H175" s="32"/>
    </row>
    <row r="176" spans="1:8" x14ac:dyDescent="0.25">
      <c r="A176" s="178"/>
      <c r="B176" s="37"/>
      <c r="C176" s="37"/>
      <c r="D176" s="37"/>
      <c r="E176" s="37"/>
      <c r="F176" s="32"/>
      <c r="G176" s="32"/>
      <c r="H176" s="32"/>
    </row>
    <row r="177" spans="1:8" x14ac:dyDescent="0.25">
      <c r="A177" s="179" t="s">
        <v>275</v>
      </c>
      <c r="B177" s="49"/>
      <c r="C177" s="49"/>
      <c r="D177" s="49"/>
      <c r="E177" s="49"/>
      <c r="F177" s="30"/>
      <c r="G177" s="30"/>
      <c r="H177" s="30"/>
    </row>
    <row r="178" spans="1:8" x14ac:dyDescent="0.25">
      <c r="A178" s="183" t="s">
        <v>74</v>
      </c>
      <c r="B178" s="57" t="s">
        <v>75</v>
      </c>
      <c r="C178" s="57" t="s">
        <v>76</v>
      </c>
      <c r="D178" s="57" t="s">
        <v>259</v>
      </c>
      <c r="E178" s="57" t="s">
        <v>151</v>
      </c>
      <c r="F178" s="58"/>
      <c r="G178" s="58"/>
      <c r="H178" s="58"/>
    </row>
    <row r="179" spans="1:8" x14ac:dyDescent="0.25">
      <c r="A179" s="177">
        <v>2159</v>
      </c>
      <c r="B179" s="37" t="s">
        <v>276</v>
      </c>
      <c r="C179" s="37">
        <v>0</v>
      </c>
      <c r="D179" s="37"/>
      <c r="E179" s="37"/>
      <c r="F179" s="32"/>
      <c r="G179" s="32"/>
      <c r="H179" s="32"/>
    </row>
    <row r="180" spans="1:8" x14ac:dyDescent="0.25">
      <c r="A180" s="177">
        <v>2199</v>
      </c>
      <c r="B180" s="37" t="s">
        <v>277</v>
      </c>
      <c r="C180" s="37">
        <v>0</v>
      </c>
      <c r="D180" s="37"/>
      <c r="E180" s="37"/>
      <c r="F180" s="32"/>
      <c r="G180" s="32"/>
      <c r="H180" s="32"/>
    </row>
    <row r="181" spans="1:8" x14ac:dyDescent="0.25">
      <c r="A181" s="177">
        <v>2240</v>
      </c>
      <c r="B181" s="37" t="s">
        <v>278</v>
      </c>
      <c r="C181" s="37">
        <v>0</v>
      </c>
      <c r="D181" s="47" t="s">
        <v>279</v>
      </c>
      <c r="E181" s="37"/>
      <c r="F181" s="32"/>
      <c r="G181" s="32"/>
      <c r="H181" s="32"/>
    </row>
    <row r="182" spans="1:8" x14ac:dyDescent="0.25">
      <c r="A182" s="177">
        <v>2241</v>
      </c>
      <c r="B182" s="37" t="s">
        <v>280</v>
      </c>
      <c r="C182" s="37">
        <v>0</v>
      </c>
      <c r="D182" s="37"/>
      <c r="E182" s="37"/>
      <c r="F182" s="32"/>
      <c r="G182" s="32"/>
      <c r="H182" s="32"/>
    </row>
    <row r="183" spans="1:8" x14ac:dyDescent="0.25">
      <c r="A183" s="177">
        <v>2242</v>
      </c>
      <c r="B183" s="37" t="s">
        <v>281</v>
      </c>
      <c r="C183" s="37">
        <v>0</v>
      </c>
      <c r="D183" s="37"/>
      <c r="E183" s="37"/>
      <c r="F183" s="32"/>
      <c r="G183" s="32"/>
      <c r="H183" s="32"/>
    </row>
    <row r="184" spans="1:8" x14ac:dyDescent="0.25">
      <c r="A184" s="177">
        <v>2249</v>
      </c>
      <c r="B184" s="37" t="s">
        <v>282</v>
      </c>
      <c r="C184" s="37">
        <v>0</v>
      </c>
      <c r="D184" s="37"/>
      <c r="E184" s="37"/>
      <c r="F184" s="32"/>
      <c r="G184" s="32"/>
      <c r="H184" s="32"/>
    </row>
    <row r="185" spans="1:8" x14ac:dyDescent="0.25">
      <c r="A185" s="37"/>
      <c r="B185" s="37"/>
      <c r="C185" s="37"/>
      <c r="D185" s="37"/>
      <c r="E185" s="37"/>
      <c r="F185" s="32"/>
      <c r="G185" s="32"/>
      <c r="H185" s="32"/>
    </row>
  </sheetData>
  <sheetProtection formatCells="0" formatColumns="0" formatRows="0" autoFilter="0" pivotTables="0"/>
  <mergeCells count="6">
    <mergeCell ref="A3:F3"/>
    <mergeCell ref="G3:H3"/>
    <mergeCell ref="A1:F1"/>
    <mergeCell ref="G1:H1"/>
    <mergeCell ref="A2:F2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4111-95FF-47BB-A2C6-BC04C822E149}">
  <sheetPr>
    <tabColor rgb="FFCC6600"/>
    <pageSetUpPr fitToPage="1"/>
  </sheetPr>
  <dimension ref="A1:E222"/>
  <sheetViews>
    <sheetView showGridLines="0" zoomScale="56" zoomScaleNormal="70" zoomScaleSheetLayoutView="100" workbookViewId="0">
      <selection activeCell="A145" sqref="A145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5" ht="34.4" customHeight="1" x14ac:dyDescent="0.25">
      <c r="A1" s="59" t="s">
        <v>70</v>
      </c>
      <c r="B1" s="59"/>
      <c r="C1" s="59"/>
      <c r="D1" s="60" t="s">
        <v>1</v>
      </c>
      <c r="E1" s="60"/>
    </row>
    <row r="2" spans="1:5" x14ac:dyDescent="0.25">
      <c r="A2" s="61" t="s">
        <v>283</v>
      </c>
      <c r="B2" s="61"/>
      <c r="C2" s="61"/>
      <c r="D2" s="60" t="s">
        <v>3</v>
      </c>
      <c r="E2" s="60"/>
    </row>
    <row r="3" spans="1:5" x14ac:dyDescent="0.25">
      <c r="A3" s="61" t="s">
        <v>4</v>
      </c>
      <c r="B3" s="61"/>
      <c r="C3" s="61"/>
      <c r="D3" s="60" t="s">
        <v>5</v>
      </c>
      <c r="E3" s="60"/>
    </row>
    <row r="4" spans="1:5" x14ac:dyDescent="0.25">
      <c r="A4" s="62" t="s">
        <v>72</v>
      </c>
      <c r="B4" s="49"/>
      <c r="C4" s="49"/>
      <c r="D4" s="49"/>
      <c r="E4" s="49"/>
    </row>
    <row r="5" spans="1:5" x14ac:dyDescent="0.25">
      <c r="A5" s="37"/>
      <c r="B5" s="37"/>
      <c r="C5" s="37"/>
      <c r="D5" s="37"/>
      <c r="E5" s="37"/>
    </row>
    <row r="6" spans="1:5" x14ac:dyDescent="0.25">
      <c r="A6" s="63" t="s">
        <v>284</v>
      </c>
      <c r="B6" s="63"/>
      <c r="C6" s="63"/>
      <c r="D6" s="63"/>
      <c r="E6" s="63"/>
    </row>
    <row r="7" spans="1:5" x14ac:dyDescent="0.25">
      <c r="A7" s="64" t="s">
        <v>74</v>
      </c>
      <c r="B7" s="64" t="s">
        <v>75</v>
      </c>
      <c r="C7" s="64" t="s">
        <v>76</v>
      </c>
      <c r="D7" s="64" t="s">
        <v>285</v>
      </c>
      <c r="E7" s="64"/>
    </row>
    <row r="8" spans="1:5" x14ac:dyDescent="0.25">
      <c r="A8" s="177">
        <v>4100</v>
      </c>
      <c r="B8" s="65" t="s">
        <v>40</v>
      </c>
      <c r="C8" s="65">
        <f>+C46</f>
        <v>0</v>
      </c>
      <c r="D8" s="65"/>
      <c r="E8" s="66"/>
    </row>
    <row r="9" spans="1:5" x14ac:dyDescent="0.25">
      <c r="A9" s="177">
        <v>4110</v>
      </c>
      <c r="B9" s="65" t="s">
        <v>286</v>
      </c>
      <c r="C9" s="65">
        <v>0</v>
      </c>
      <c r="D9" s="65"/>
      <c r="E9" s="66"/>
    </row>
    <row r="10" spans="1:5" x14ac:dyDescent="0.25">
      <c r="A10" s="177">
        <v>4111</v>
      </c>
      <c r="B10" s="65" t="s">
        <v>287</v>
      </c>
      <c r="C10" s="65">
        <v>0</v>
      </c>
      <c r="D10" s="65"/>
      <c r="E10" s="66"/>
    </row>
    <row r="11" spans="1:5" x14ac:dyDescent="0.25">
      <c r="A11" s="177">
        <v>4112</v>
      </c>
      <c r="B11" s="65" t="s">
        <v>288</v>
      </c>
      <c r="C11" s="65">
        <v>0</v>
      </c>
      <c r="D11" s="65"/>
      <c r="E11" s="66"/>
    </row>
    <row r="12" spans="1:5" x14ac:dyDescent="0.25">
      <c r="A12" s="177">
        <v>4113</v>
      </c>
      <c r="B12" s="65" t="s">
        <v>289</v>
      </c>
      <c r="C12" s="65">
        <v>0</v>
      </c>
      <c r="D12" s="65"/>
      <c r="E12" s="66"/>
    </row>
    <row r="13" spans="1:5" x14ac:dyDescent="0.25">
      <c r="A13" s="177">
        <v>4114</v>
      </c>
      <c r="B13" s="65" t="s">
        <v>290</v>
      </c>
      <c r="C13" s="65">
        <v>0</v>
      </c>
      <c r="D13" s="65"/>
      <c r="E13" s="66"/>
    </row>
    <row r="14" spans="1:5" x14ac:dyDescent="0.25">
      <c r="A14" s="177">
        <v>4115</v>
      </c>
      <c r="B14" s="65" t="s">
        <v>291</v>
      </c>
      <c r="C14" s="65">
        <v>0</v>
      </c>
      <c r="D14" s="65"/>
      <c r="E14" s="66"/>
    </row>
    <row r="15" spans="1:5" x14ac:dyDescent="0.25">
      <c r="A15" s="177">
        <v>4116</v>
      </c>
      <c r="B15" s="65" t="s">
        <v>292</v>
      </c>
      <c r="C15" s="65">
        <v>0</v>
      </c>
      <c r="D15" s="65"/>
      <c r="E15" s="66"/>
    </row>
    <row r="16" spans="1:5" x14ac:dyDescent="0.25">
      <c r="A16" s="177">
        <v>4117</v>
      </c>
      <c r="B16" s="65" t="s">
        <v>293</v>
      </c>
      <c r="C16" s="65">
        <v>0</v>
      </c>
      <c r="D16" s="67"/>
      <c r="E16" s="66"/>
    </row>
    <row r="17" spans="1:5" ht="20.6" x14ac:dyDescent="0.25">
      <c r="A17" s="177">
        <v>4118</v>
      </c>
      <c r="B17" s="68" t="s">
        <v>294</v>
      </c>
      <c r="C17" s="65">
        <v>0</v>
      </c>
      <c r="D17" s="65"/>
      <c r="E17" s="66"/>
    </row>
    <row r="18" spans="1:5" x14ac:dyDescent="0.25">
      <c r="A18" s="177">
        <v>4119</v>
      </c>
      <c r="B18" s="65" t="s">
        <v>295</v>
      </c>
      <c r="C18" s="65">
        <v>0</v>
      </c>
      <c r="D18" s="65"/>
      <c r="E18" s="66"/>
    </row>
    <row r="19" spans="1:5" x14ac:dyDescent="0.25">
      <c r="A19" s="177">
        <v>4120</v>
      </c>
      <c r="B19" s="65" t="s">
        <v>296</v>
      </c>
      <c r="C19" s="65">
        <v>0</v>
      </c>
      <c r="D19" s="65"/>
      <c r="E19" s="66"/>
    </row>
    <row r="20" spans="1:5" x14ac:dyDescent="0.25">
      <c r="A20" s="177">
        <v>4121</v>
      </c>
      <c r="B20" s="65" t="s">
        <v>297</v>
      </c>
      <c r="C20" s="65">
        <v>0</v>
      </c>
      <c r="D20" s="65"/>
      <c r="E20" s="66"/>
    </row>
    <row r="21" spans="1:5" x14ac:dyDescent="0.25">
      <c r="A21" s="177">
        <v>4122</v>
      </c>
      <c r="B21" s="65" t="s">
        <v>298</v>
      </c>
      <c r="C21" s="65">
        <v>0</v>
      </c>
      <c r="D21" s="65"/>
      <c r="E21" s="66"/>
    </row>
    <row r="22" spans="1:5" x14ac:dyDescent="0.25">
      <c r="A22" s="177">
        <v>4123</v>
      </c>
      <c r="B22" s="65" t="s">
        <v>299</v>
      </c>
      <c r="C22" s="65">
        <v>0</v>
      </c>
      <c r="D22" s="65"/>
      <c r="E22" s="66"/>
    </row>
    <row r="23" spans="1:5" x14ac:dyDescent="0.25">
      <c r="A23" s="177">
        <v>4124</v>
      </c>
      <c r="B23" s="65" t="s">
        <v>300</v>
      </c>
      <c r="C23" s="65">
        <v>0</v>
      </c>
      <c r="D23" s="65"/>
      <c r="E23" s="66"/>
    </row>
    <row r="24" spans="1:5" x14ac:dyDescent="0.25">
      <c r="A24" s="177">
        <v>4129</v>
      </c>
      <c r="B24" s="65" t="s">
        <v>301</v>
      </c>
      <c r="C24" s="65">
        <v>0</v>
      </c>
      <c r="D24" s="65"/>
      <c r="E24" s="66"/>
    </row>
    <row r="25" spans="1:5" x14ac:dyDescent="0.25">
      <c r="A25" s="177">
        <v>4130</v>
      </c>
      <c r="B25" s="65" t="s">
        <v>302</v>
      </c>
      <c r="C25" s="65">
        <v>0</v>
      </c>
      <c r="D25" s="65"/>
      <c r="E25" s="66"/>
    </row>
    <row r="26" spans="1:5" x14ac:dyDescent="0.25">
      <c r="A26" s="177">
        <v>4131</v>
      </c>
      <c r="B26" s="65" t="s">
        <v>303</v>
      </c>
      <c r="C26" s="65">
        <v>0</v>
      </c>
      <c r="D26" s="65"/>
      <c r="E26" s="66"/>
    </row>
    <row r="27" spans="1:5" ht="20.6" x14ac:dyDescent="0.25">
      <c r="A27" s="177">
        <v>4132</v>
      </c>
      <c r="B27" s="68" t="s">
        <v>304</v>
      </c>
      <c r="C27" s="65">
        <v>0</v>
      </c>
      <c r="D27" s="65"/>
      <c r="E27" s="66"/>
    </row>
    <row r="28" spans="1:5" x14ac:dyDescent="0.25">
      <c r="A28" s="36">
        <v>4140</v>
      </c>
      <c r="B28" s="65" t="s">
        <v>305</v>
      </c>
      <c r="C28" s="65">
        <v>0</v>
      </c>
      <c r="D28" s="65"/>
      <c r="E28" s="66"/>
    </row>
    <row r="29" spans="1:5" x14ac:dyDescent="0.25">
      <c r="A29" s="36">
        <v>4141</v>
      </c>
      <c r="B29" s="65" t="s">
        <v>306</v>
      </c>
      <c r="C29" s="65">
        <v>0</v>
      </c>
      <c r="D29" s="65"/>
      <c r="E29" s="66"/>
    </row>
    <row r="30" spans="1:5" x14ac:dyDescent="0.25">
      <c r="A30" s="36">
        <v>4143</v>
      </c>
      <c r="B30" s="65" t="s">
        <v>307</v>
      </c>
      <c r="C30" s="65">
        <v>0</v>
      </c>
      <c r="D30" s="65"/>
      <c r="E30" s="66"/>
    </row>
    <row r="31" spans="1:5" x14ac:dyDescent="0.25">
      <c r="A31" s="36">
        <v>4144</v>
      </c>
      <c r="B31" s="65" t="s">
        <v>308</v>
      </c>
      <c r="C31" s="65">
        <v>0</v>
      </c>
      <c r="D31" s="65"/>
      <c r="E31" s="66"/>
    </row>
    <row r="32" spans="1:5" ht="20.6" x14ac:dyDescent="0.25">
      <c r="A32" s="36">
        <v>4145</v>
      </c>
      <c r="B32" s="68" t="s">
        <v>309</v>
      </c>
      <c r="C32" s="65">
        <v>0</v>
      </c>
      <c r="D32" s="65"/>
      <c r="E32" s="66"/>
    </row>
    <row r="33" spans="1:5" x14ac:dyDescent="0.25">
      <c r="A33" s="36">
        <v>4149</v>
      </c>
      <c r="B33" s="65" t="s">
        <v>310</v>
      </c>
      <c r="C33" s="65">
        <v>0</v>
      </c>
      <c r="D33" s="65"/>
      <c r="E33" s="66"/>
    </row>
    <row r="34" spans="1:5" x14ac:dyDescent="0.25">
      <c r="A34" s="36">
        <v>4150</v>
      </c>
      <c r="B34" s="65" t="s">
        <v>311</v>
      </c>
      <c r="C34" s="65">
        <v>43394.68</v>
      </c>
      <c r="D34" s="65"/>
      <c r="E34" s="66"/>
    </row>
    <row r="35" spans="1:5" x14ac:dyDescent="0.25">
      <c r="A35" s="36">
        <v>4151</v>
      </c>
      <c r="B35" s="65" t="s">
        <v>311</v>
      </c>
      <c r="C35" s="65">
        <v>43394.68</v>
      </c>
      <c r="D35" s="65"/>
      <c r="E35" s="66"/>
    </row>
    <row r="36" spans="1:5" ht="20.6" x14ac:dyDescent="0.25">
      <c r="A36" s="36">
        <v>4154</v>
      </c>
      <c r="B36" s="68" t="s">
        <v>312</v>
      </c>
      <c r="C36" s="65">
        <v>0</v>
      </c>
      <c r="D36" s="65"/>
      <c r="E36" s="66"/>
    </row>
    <row r="37" spans="1:5" x14ac:dyDescent="0.25">
      <c r="A37" s="36">
        <v>4160</v>
      </c>
      <c r="B37" s="65" t="s">
        <v>313</v>
      </c>
      <c r="C37" s="65">
        <v>0</v>
      </c>
      <c r="D37" s="65"/>
      <c r="E37" s="66"/>
    </row>
    <row r="38" spans="1:5" x14ac:dyDescent="0.25">
      <c r="A38" s="36">
        <v>4161</v>
      </c>
      <c r="B38" s="65" t="s">
        <v>314</v>
      </c>
      <c r="C38" s="65">
        <v>0</v>
      </c>
      <c r="D38" s="65"/>
      <c r="E38" s="66"/>
    </row>
    <row r="39" spans="1:5" x14ac:dyDescent="0.25">
      <c r="A39" s="36">
        <v>4162</v>
      </c>
      <c r="B39" s="65" t="s">
        <v>315</v>
      </c>
      <c r="C39" s="65">
        <v>0</v>
      </c>
      <c r="D39" s="65"/>
      <c r="E39" s="66"/>
    </row>
    <row r="40" spans="1:5" x14ac:dyDescent="0.25">
      <c r="A40" s="36">
        <v>4163</v>
      </c>
      <c r="B40" s="65" t="s">
        <v>316</v>
      </c>
      <c r="C40" s="65">
        <v>0</v>
      </c>
      <c r="D40" s="65"/>
      <c r="E40" s="66"/>
    </row>
    <row r="41" spans="1:5" x14ac:dyDescent="0.25">
      <c r="A41" s="36">
        <v>4164</v>
      </c>
      <c r="B41" s="65" t="s">
        <v>317</v>
      </c>
      <c r="C41" s="65">
        <v>0</v>
      </c>
      <c r="D41" s="65"/>
      <c r="E41" s="66"/>
    </row>
    <row r="42" spans="1:5" x14ac:dyDescent="0.25">
      <c r="A42" s="36">
        <v>4165</v>
      </c>
      <c r="B42" s="65" t="s">
        <v>318</v>
      </c>
      <c r="C42" s="65">
        <v>0</v>
      </c>
      <c r="D42" s="65"/>
      <c r="E42" s="66"/>
    </row>
    <row r="43" spans="1:5" ht="20.6" x14ac:dyDescent="0.25">
      <c r="A43" s="36">
        <v>4166</v>
      </c>
      <c r="B43" s="68" t="s">
        <v>319</v>
      </c>
      <c r="C43" s="65">
        <v>0</v>
      </c>
      <c r="D43" s="65"/>
      <c r="E43" s="66"/>
    </row>
    <row r="44" spans="1:5" x14ac:dyDescent="0.25">
      <c r="A44" s="36">
        <v>4168</v>
      </c>
      <c r="B44" s="65" t="s">
        <v>320</v>
      </c>
      <c r="C44" s="65">
        <v>0</v>
      </c>
      <c r="D44" s="65"/>
      <c r="E44" s="66"/>
    </row>
    <row r="45" spans="1:5" x14ac:dyDescent="0.25">
      <c r="A45" s="36">
        <v>4169</v>
      </c>
      <c r="B45" s="65" t="s">
        <v>321</v>
      </c>
      <c r="C45" s="65">
        <v>0</v>
      </c>
      <c r="D45" s="65"/>
      <c r="E45" s="66"/>
    </row>
    <row r="46" spans="1:5" x14ac:dyDescent="0.25">
      <c r="A46" s="36">
        <v>4170</v>
      </c>
      <c r="B46" s="65" t="s">
        <v>322</v>
      </c>
      <c r="C46" s="65">
        <f>+C49</f>
        <v>0</v>
      </c>
      <c r="D46" s="65"/>
      <c r="E46" s="66"/>
    </row>
    <row r="47" spans="1:5" x14ac:dyDescent="0.25">
      <c r="A47" s="36">
        <v>4171</v>
      </c>
      <c r="B47" s="65" t="s">
        <v>323</v>
      </c>
      <c r="C47" s="65">
        <v>0</v>
      </c>
      <c r="D47" s="65"/>
      <c r="E47" s="66"/>
    </row>
    <row r="48" spans="1:5" x14ac:dyDescent="0.25">
      <c r="A48" s="36">
        <v>4172</v>
      </c>
      <c r="B48" s="65" t="s">
        <v>324</v>
      </c>
      <c r="C48" s="65">
        <v>0</v>
      </c>
      <c r="D48" s="65"/>
      <c r="E48" s="66"/>
    </row>
    <row r="49" spans="1:5" ht="20.6" x14ac:dyDescent="0.25">
      <c r="A49" s="36">
        <v>4173</v>
      </c>
      <c r="B49" s="68" t="s">
        <v>325</v>
      </c>
      <c r="C49" s="65">
        <v>0</v>
      </c>
      <c r="D49" s="65"/>
      <c r="E49" s="66"/>
    </row>
    <row r="50" spans="1:5" ht="20.6" x14ac:dyDescent="0.25">
      <c r="A50" s="36">
        <v>4174</v>
      </c>
      <c r="B50" s="68" t="s">
        <v>326</v>
      </c>
      <c r="C50" s="65">
        <v>0</v>
      </c>
      <c r="D50" s="65"/>
      <c r="E50" s="66"/>
    </row>
    <row r="51" spans="1:5" ht="20.6" x14ac:dyDescent="0.25">
      <c r="A51" s="36">
        <v>4175</v>
      </c>
      <c r="B51" s="68" t="s">
        <v>327</v>
      </c>
      <c r="C51" s="65">
        <v>0</v>
      </c>
      <c r="D51" s="65"/>
      <c r="E51" s="66"/>
    </row>
    <row r="52" spans="1:5" ht="20.6" x14ac:dyDescent="0.25">
      <c r="A52" s="36">
        <v>4176</v>
      </c>
      <c r="B52" s="68" t="s">
        <v>328</v>
      </c>
      <c r="C52" s="65">
        <v>0</v>
      </c>
      <c r="D52" s="65"/>
      <c r="E52" s="66"/>
    </row>
    <row r="53" spans="1:5" ht="20.6" x14ac:dyDescent="0.25">
      <c r="A53" s="36">
        <v>4177</v>
      </c>
      <c r="B53" s="68" t="s">
        <v>329</v>
      </c>
      <c r="C53" s="65">
        <v>0</v>
      </c>
      <c r="D53" s="65"/>
      <c r="E53" s="66"/>
    </row>
    <row r="54" spans="1:5" ht="20.6" x14ac:dyDescent="0.25">
      <c r="A54" s="36">
        <v>4178</v>
      </c>
      <c r="B54" s="68" t="s">
        <v>330</v>
      </c>
      <c r="C54" s="65">
        <v>0</v>
      </c>
      <c r="D54" s="65"/>
      <c r="E54" s="66"/>
    </row>
    <row r="55" spans="1:5" x14ac:dyDescent="0.25">
      <c r="A55" s="69"/>
      <c r="B55" s="68"/>
      <c r="C55" s="65"/>
      <c r="D55" s="65"/>
      <c r="E55" s="66"/>
    </row>
    <row r="56" spans="1:5" x14ac:dyDescent="0.25">
      <c r="A56" s="63" t="s">
        <v>331</v>
      </c>
      <c r="B56" s="63"/>
      <c r="C56" s="63"/>
      <c r="D56" s="63"/>
      <c r="E56" s="63"/>
    </row>
    <row r="57" spans="1:5" x14ac:dyDescent="0.25">
      <c r="A57" s="64" t="s">
        <v>74</v>
      </c>
      <c r="B57" s="64" t="s">
        <v>75</v>
      </c>
      <c r="C57" s="64" t="s">
        <v>76</v>
      </c>
      <c r="D57" s="64" t="s">
        <v>285</v>
      </c>
      <c r="E57" s="64"/>
    </row>
    <row r="58" spans="1:5" ht="30.9" x14ac:dyDescent="0.25">
      <c r="A58" s="36">
        <v>4200</v>
      </c>
      <c r="B58" s="68" t="s">
        <v>332</v>
      </c>
      <c r="C58" s="65">
        <v>1610000</v>
      </c>
      <c r="D58" s="65"/>
      <c r="E58" s="66"/>
    </row>
    <row r="59" spans="1:5" ht="20.6" x14ac:dyDescent="0.25">
      <c r="A59" s="36">
        <v>4210</v>
      </c>
      <c r="B59" s="68" t="s">
        <v>333</v>
      </c>
      <c r="C59" s="65">
        <v>0</v>
      </c>
      <c r="D59" s="65"/>
      <c r="E59" s="66"/>
    </row>
    <row r="60" spans="1:5" x14ac:dyDescent="0.25">
      <c r="A60" s="36">
        <v>4211</v>
      </c>
      <c r="B60" s="65" t="s">
        <v>334</v>
      </c>
      <c r="C60" s="65">
        <v>0</v>
      </c>
      <c r="D60" s="65"/>
      <c r="E60" s="66"/>
    </row>
    <row r="61" spans="1:5" x14ac:dyDescent="0.25">
      <c r="A61" s="36">
        <v>4212</v>
      </c>
      <c r="B61" s="65" t="s">
        <v>335</v>
      </c>
      <c r="C61" s="65">
        <v>0</v>
      </c>
      <c r="D61" s="65"/>
      <c r="E61" s="66"/>
    </row>
    <row r="62" spans="1:5" x14ac:dyDescent="0.25">
      <c r="A62" s="36">
        <v>4213</v>
      </c>
      <c r="B62" s="65" t="s">
        <v>336</v>
      </c>
      <c r="C62" s="65">
        <v>0</v>
      </c>
      <c r="D62" s="67"/>
      <c r="E62" s="66"/>
    </row>
    <row r="63" spans="1:5" x14ac:dyDescent="0.25">
      <c r="A63" s="36">
        <v>4214</v>
      </c>
      <c r="B63" s="65" t="s">
        <v>337</v>
      </c>
      <c r="C63" s="65">
        <v>0</v>
      </c>
      <c r="D63" s="65"/>
      <c r="E63" s="66"/>
    </row>
    <row r="64" spans="1:5" x14ac:dyDescent="0.25">
      <c r="A64" s="36">
        <v>4215</v>
      </c>
      <c r="B64" s="65" t="s">
        <v>338</v>
      </c>
      <c r="C64" s="65">
        <v>0</v>
      </c>
      <c r="D64" s="67"/>
      <c r="E64" s="66"/>
    </row>
    <row r="65" spans="1:5" x14ac:dyDescent="0.25">
      <c r="A65" s="36">
        <v>4220</v>
      </c>
      <c r="B65" s="65" t="s">
        <v>339</v>
      </c>
      <c r="C65" s="65">
        <v>0</v>
      </c>
      <c r="D65" s="65"/>
      <c r="E65" s="66"/>
    </row>
    <row r="66" spans="1:5" x14ac:dyDescent="0.25">
      <c r="A66" s="36">
        <v>4221</v>
      </c>
      <c r="B66" s="65" t="s">
        <v>340</v>
      </c>
      <c r="C66" s="65">
        <v>1610000</v>
      </c>
      <c r="D66" s="65"/>
      <c r="E66" s="66"/>
    </row>
    <row r="67" spans="1:5" x14ac:dyDescent="0.25">
      <c r="A67" s="36">
        <v>4223</v>
      </c>
      <c r="B67" s="65" t="s">
        <v>341</v>
      </c>
      <c r="C67" s="65">
        <v>0</v>
      </c>
      <c r="D67" s="65"/>
      <c r="E67" s="66"/>
    </row>
    <row r="68" spans="1:5" x14ac:dyDescent="0.25">
      <c r="A68" s="36">
        <v>4225</v>
      </c>
      <c r="B68" s="65" t="s">
        <v>342</v>
      </c>
      <c r="C68" s="65">
        <v>0</v>
      </c>
      <c r="D68" s="65"/>
      <c r="E68" s="66"/>
    </row>
    <row r="69" spans="1:5" x14ac:dyDescent="0.25">
      <c r="A69" s="36">
        <v>4227</v>
      </c>
      <c r="B69" s="65" t="s">
        <v>343</v>
      </c>
      <c r="C69" s="65">
        <v>0</v>
      </c>
      <c r="D69" s="65"/>
      <c r="E69" s="66"/>
    </row>
    <row r="70" spans="1:5" x14ac:dyDescent="0.25">
      <c r="A70" s="66"/>
      <c r="B70" s="66"/>
      <c r="C70" s="66"/>
      <c r="D70" s="66"/>
      <c r="E70" s="66"/>
    </row>
    <row r="71" spans="1:5" x14ac:dyDescent="0.25">
      <c r="A71" s="63" t="s">
        <v>344</v>
      </c>
      <c r="B71" s="63"/>
      <c r="C71" s="63"/>
      <c r="D71" s="63"/>
      <c r="E71" s="63"/>
    </row>
    <row r="72" spans="1:5" x14ac:dyDescent="0.25">
      <c r="A72" s="64" t="s">
        <v>74</v>
      </c>
      <c r="B72" s="64" t="s">
        <v>75</v>
      </c>
      <c r="C72" s="64" t="s">
        <v>76</v>
      </c>
      <c r="D72" s="64" t="s">
        <v>259</v>
      </c>
      <c r="E72" s="64" t="s">
        <v>151</v>
      </c>
    </row>
    <row r="73" spans="1:5" x14ac:dyDescent="0.25">
      <c r="A73" s="36">
        <v>4300</v>
      </c>
      <c r="B73" s="65" t="s">
        <v>44</v>
      </c>
      <c r="C73" s="65">
        <v>50314.3</v>
      </c>
      <c r="D73" s="65"/>
      <c r="E73" s="65"/>
    </row>
    <row r="74" spans="1:5" x14ac:dyDescent="0.25">
      <c r="A74" s="36">
        <v>4310</v>
      </c>
      <c r="B74" s="65" t="s">
        <v>345</v>
      </c>
      <c r="C74" s="65">
        <v>0</v>
      </c>
      <c r="D74" s="65"/>
      <c r="E74" s="65"/>
    </row>
    <row r="75" spans="1:5" x14ac:dyDescent="0.25">
      <c r="A75" s="36">
        <v>4311</v>
      </c>
      <c r="B75" s="65" t="s">
        <v>346</v>
      </c>
      <c r="C75" s="65">
        <v>0</v>
      </c>
      <c r="D75" s="65"/>
      <c r="E75" s="65"/>
    </row>
    <row r="76" spans="1:5" x14ac:dyDescent="0.25">
      <c r="A76" s="36">
        <v>4319</v>
      </c>
      <c r="B76" s="65" t="s">
        <v>347</v>
      </c>
      <c r="C76" s="65">
        <v>0</v>
      </c>
      <c r="D76" s="65"/>
      <c r="E76" s="65"/>
    </row>
    <row r="77" spans="1:5" x14ac:dyDescent="0.25">
      <c r="A77" s="36">
        <v>4320</v>
      </c>
      <c r="B77" s="65" t="s">
        <v>348</v>
      </c>
      <c r="C77" s="65">
        <v>0</v>
      </c>
      <c r="D77" s="65"/>
      <c r="E77" s="65"/>
    </row>
    <row r="78" spans="1:5" x14ac:dyDescent="0.25">
      <c r="A78" s="36">
        <v>4321</v>
      </c>
      <c r="B78" s="65" t="s">
        <v>349</v>
      </c>
      <c r="C78" s="65">
        <v>0</v>
      </c>
      <c r="D78" s="65"/>
      <c r="E78" s="65"/>
    </row>
    <row r="79" spans="1:5" x14ac:dyDescent="0.25">
      <c r="A79" s="36">
        <v>4322</v>
      </c>
      <c r="B79" s="65" t="s">
        <v>350</v>
      </c>
      <c r="C79" s="65">
        <v>0</v>
      </c>
      <c r="D79" s="65"/>
      <c r="E79" s="65"/>
    </row>
    <row r="80" spans="1:5" x14ac:dyDescent="0.25">
      <c r="A80" s="36">
        <v>4323</v>
      </c>
      <c r="B80" s="65" t="s">
        <v>351</v>
      </c>
      <c r="C80" s="65">
        <v>0</v>
      </c>
      <c r="D80" s="65"/>
      <c r="E80" s="65"/>
    </row>
    <row r="81" spans="1:5" x14ac:dyDescent="0.25">
      <c r="A81" s="36">
        <v>4324</v>
      </c>
      <c r="B81" s="65" t="s">
        <v>352</v>
      </c>
      <c r="C81" s="65">
        <v>0</v>
      </c>
      <c r="D81" s="65"/>
      <c r="E81" s="65"/>
    </row>
    <row r="82" spans="1:5" x14ac:dyDescent="0.25">
      <c r="A82" s="36">
        <v>4325</v>
      </c>
      <c r="B82" s="65" t="s">
        <v>353</v>
      </c>
      <c r="C82" s="65">
        <v>0</v>
      </c>
      <c r="D82" s="65"/>
      <c r="E82" s="65"/>
    </row>
    <row r="83" spans="1:5" x14ac:dyDescent="0.25">
      <c r="A83" s="36">
        <v>4330</v>
      </c>
      <c r="B83" s="65" t="s">
        <v>354</v>
      </c>
      <c r="C83" s="65">
        <v>0</v>
      </c>
      <c r="D83" s="65"/>
      <c r="E83" s="65"/>
    </row>
    <row r="84" spans="1:5" x14ac:dyDescent="0.25">
      <c r="A84" s="36">
        <v>4331</v>
      </c>
      <c r="B84" s="65" t="s">
        <v>354</v>
      </c>
      <c r="C84" s="65">
        <v>0</v>
      </c>
      <c r="D84" s="67"/>
      <c r="E84" s="65"/>
    </row>
    <row r="85" spans="1:5" x14ac:dyDescent="0.25">
      <c r="A85" s="36">
        <v>4340</v>
      </c>
      <c r="B85" s="65" t="s">
        <v>355</v>
      </c>
      <c r="C85" s="65">
        <v>0</v>
      </c>
      <c r="D85" s="65"/>
      <c r="E85" s="65"/>
    </row>
    <row r="86" spans="1:5" x14ac:dyDescent="0.25">
      <c r="A86" s="36">
        <v>4341</v>
      </c>
      <c r="B86" s="65" t="s">
        <v>355</v>
      </c>
      <c r="C86" s="65">
        <v>0</v>
      </c>
      <c r="D86" s="65"/>
      <c r="E86" s="65"/>
    </row>
    <row r="87" spans="1:5" x14ac:dyDescent="0.25">
      <c r="A87" s="36">
        <v>4390</v>
      </c>
      <c r="B87" s="65" t="s">
        <v>356</v>
      </c>
      <c r="C87" s="65">
        <f>+C94</f>
        <v>50314.3</v>
      </c>
      <c r="D87" s="65"/>
      <c r="E87" s="65"/>
    </row>
    <row r="88" spans="1:5" x14ac:dyDescent="0.25">
      <c r="A88" s="36">
        <v>4392</v>
      </c>
      <c r="B88" s="65" t="s">
        <v>357</v>
      </c>
      <c r="C88" s="65"/>
      <c r="D88" s="65"/>
      <c r="E88" s="65"/>
    </row>
    <row r="89" spans="1:5" x14ac:dyDescent="0.25">
      <c r="A89" s="36">
        <v>4393</v>
      </c>
      <c r="B89" s="65" t="s">
        <v>358</v>
      </c>
      <c r="C89" s="65">
        <v>0</v>
      </c>
      <c r="D89" s="65"/>
      <c r="E89" s="65"/>
    </row>
    <row r="90" spans="1:5" x14ac:dyDescent="0.25">
      <c r="A90" s="36">
        <v>4394</v>
      </c>
      <c r="B90" s="65" t="s">
        <v>359</v>
      </c>
      <c r="C90" s="65">
        <v>0</v>
      </c>
      <c r="D90" s="65"/>
      <c r="E90" s="65"/>
    </row>
    <row r="91" spans="1:5" x14ac:dyDescent="0.25">
      <c r="A91" s="36">
        <v>4395</v>
      </c>
      <c r="B91" s="65" t="s">
        <v>360</v>
      </c>
      <c r="C91" s="65">
        <v>0</v>
      </c>
      <c r="D91" s="65"/>
      <c r="E91" s="65"/>
    </row>
    <row r="92" spans="1:5" x14ac:dyDescent="0.25">
      <c r="A92" s="36">
        <v>4396</v>
      </c>
      <c r="B92" s="65" t="s">
        <v>361</v>
      </c>
      <c r="C92" s="65">
        <v>0</v>
      </c>
      <c r="D92" s="65"/>
      <c r="E92" s="65"/>
    </row>
    <row r="93" spans="1:5" x14ac:dyDescent="0.25">
      <c r="A93" s="36">
        <v>4397</v>
      </c>
      <c r="B93" s="65" t="s">
        <v>362</v>
      </c>
      <c r="C93" s="65">
        <v>0</v>
      </c>
      <c r="D93" s="65"/>
      <c r="E93" s="65"/>
    </row>
    <row r="94" spans="1:5" x14ac:dyDescent="0.25">
      <c r="A94" s="36">
        <v>4399</v>
      </c>
      <c r="B94" s="65" t="s">
        <v>356</v>
      </c>
      <c r="C94" s="65">
        <f>'[1]311_ACT'!B22</f>
        <v>50314.3</v>
      </c>
      <c r="D94" s="65"/>
      <c r="E94" s="65"/>
    </row>
    <row r="95" spans="1:5" x14ac:dyDescent="0.25">
      <c r="A95" s="66"/>
      <c r="B95" s="66"/>
      <c r="C95" s="66"/>
      <c r="D95" s="66"/>
      <c r="E95" s="66"/>
    </row>
    <row r="96" spans="1:5" x14ac:dyDescent="0.25">
      <c r="A96" s="63" t="s">
        <v>363</v>
      </c>
      <c r="B96" s="63"/>
      <c r="C96" s="63"/>
      <c r="D96" s="63"/>
      <c r="E96" s="63"/>
    </row>
    <row r="97" spans="1:5" x14ac:dyDescent="0.25">
      <c r="A97" s="64" t="s">
        <v>74</v>
      </c>
      <c r="B97" s="64" t="s">
        <v>75</v>
      </c>
      <c r="C97" s="64" t="s">
        <v>76</v>
      </c>
      <c r="D97" s="64" t="s">
        <v>364</v>
      </c>
      <c r="E97" s="64" t="s">
        <v>151</v>
      </c>
    </row>
    <row r="98" spans="1:5" x14ac:dyDescent="0.25">
      <c r="A98" s="36">
        <v>5000</v>
      </c>
      <c r="B98" s="65" t="s">
        <v>46</v>
      </c>
      <c r="C98" s="67">
        <v>1732558.8499999999</v>
      </c>
      <c r="D98" s="70">
        <v>1</v>
      </c>
      <c r="E98" s="71"/>
    </row>
    <row r="99" spans="1:5" x14ac:dyDescent="0.25">
      <c r="A99" s="36">
        <v>5100</v>
      </c>
      <c r="B99" s="65" t="s">
        <v>365</v>
      </c>
      <c r="C99" s="67">
        <v>1300879.8199999998</v>
      </c>
      <c r="D99" s="70">
        <v>0.75084307814421425</v>
      </c>
      <c r="E99" s="71"/>
    </row>
    <row r="100" spans="1:5" x14ac:dyDescent="0.25">
      <c r="A100" s="36">
        <v>5110</v>
      </c>
      <c r="B100" s="65" t="s">
        <v>366</v>
      </c>
      <c r="C100" s="65">
        <v>0</v>
      </c>
      <c r="D100" s="72">
        <v>0</v>
      </c>
      <c r="E100" s="71"/>
    </row>
    <row r="101" spans="1:5" x14ac:dyDescent="0.25">
      <c r="A101" s="36">
        <v>5111</v>
      </c>
      <c r="B101" s="65" t="s">
        <v>367</v>
      </c>
      <c r="C101" s="65">
        <v>0</v>
      </c>
      <c r="D101" s="72">
        <v>0</v>
      </c>
      <c r="E101" s="71"/>
    </row>
    <row r="102" spans="1:5" x14ac:dyDescent="0.25">
      <c r="A102" s="36">
        <v>5112</v>
      </c>
      <c r="B102" s="65" t="s">
        <v>368</v>
      </c>
      <c r="C102" s="65">
        <v>0</v>
      </c>
      <c r="D102" s="72">
        <v>0</v>
      </c>
      <c r="E102" s="71"/>
    </row>
    <row r="103" spans="1:5" x14ac:dyDescent="0.25">
      <c r="A103" s="36">
        <v>5113</v>
      </c>
      <c r="B103" s="65" t="s">
        <v>369</v>
      </c>
      <c r="C103" s="65">
        <v>0</v>
      </c>
      <c r="D103" s="72">
        <v>0</v>
      </c>
      <c r="E103" s="71"/>
    </row>
    <row r="104" spans="1:5" x14ac:dyDescent="0.25">
      <c r="A104" s="36">
        <v>5114</v>
      </c>
      <c r="B104" s="65" t="s">
        <v>370</v>
      </c>
      <c r="C104" s="65">
        <v>0</v>
      </c>
      <c r="D104" s="72">
        <v>0</v>
      </c>
      <c r="E104" s="71"/>
    </row>
    <row r="105" spans="1:5" x14ac:dyDescent="0.25">
      <c r="A105" s="36">
        <v>5115</v>
      </c>
      <c r="B105" s="65" t="s">
        <v>371</v>
      </c>
      <c r="C105" s="65">
        <v>0</v>
      </c>
      <c r="D105" s="72">
        <v>0</v>
      </c>
      <c r="E105" s="71"/>
    </row>
    <row r="106" spans="1:5" x14ac:dyDescent="0.25">
      <c r="A106" s="36">
        <v>5116</v>
      </c>
      <c r="B106" s="65" t="s">
        <v>372</v>
      </c>
      <c r="C106" s="65">
        <v>0</v>
      </c>
      <c r="D106" s="72">
        <v>0</v>
      </c>
      <c r="E106" s="71"/>
    </row>
    <row r="107" spans="1:5" x14ac:dyDescent="0.25">
      <c r="A107" s="36">
        <v>5120</v>
      </c>
      <c r="B107" s="65" t="s">
        <v>373</v>
      </c>
      <c r="C107" s="67">
        <v>75046.97</v>
      </c>
      <c r="D107" s="70">
        <v>4.3315683043031988E-2</v>
      </c>
      <c r="E107" s="71"/>
    </row>
    <row r="108" spans="1:5" x14ac:dyDescent="0.25">
      <c r="A108" s="36">
        <v>5121</v>
      </c>
      <c r="B108" s="65" t="s">
        <v>374</v>
      </c>
      <c r="C108" s="65">
        <v>0</v>
      </c>
      <c r="D108" s="72">
        <v>0</v>
      </c>
      <c r="E108" s="71"/>
    </row>
    <row r="109" spans="1:5" x14ac:dyDescent="0.25">
      <c r="A109" s="36">
        <v>5122</v>
      </c>
      <c r="B109" s="65" t="s">
        <v>375</v>
      </c>
      <c r="C109" s="65">
        <v>0</v>
      </c>
      <c r="D109" s="72">
        <v>0</v>
      </c>
      <c r="E109" s="71"/>
    </row>
    <row r="110" spans="1:5" x14ac:dyDescent="0.25">
      <c r="A110" s="36">
        <v>5123</v>
      </c>
      <c r="B110" s="65" t="s">
        <v>376</v>
      </c>
      <c r="C110" s="65">
        <v>0</v>
      </c>
      <c r="D110" s="72">
        <v>0</v>
      </c>
      <c r="E110" s="71"/>
    </row>
    <row r="111" spans="1:5" x14ac:dyDescent="0.25">
      <c r="A111" s="36">
        <v>5124</v>
      </c>
      <c r="B111" s="65" t="s">
        <v>377</v>
      </c>
      <c r="C111" s="65">
        <v>0</v>
      </c>
      <c r="D111" s="72">
        <v>0</v>
      </c>
      <c r="E111" s="71"/>
    </row>
    <row r="112" spans="1:5" x14ac:dyDescent="0.25">
      <c r="A112" s="36">
        <v>5125</v>
      </c>
      <c r="B112" s="65" t="s">
        <v>378</v>
      </c>
      <c r="C112" s="65">
        <v>0</v>
      </c>
      <c r="D112" s="72">
        <v>0</v>
      </c>
      <c r="E112" s="71"/>
    </row>
    <row r="113" spans="1:5" x14ac:dyDescent="0.25">
      <c r="A113" s="36">
        <v>5126</v>
      </c>
      <c r="B113" s="65" t="s">
        <v>379</v>
      </c>
      <c r="C113" s="65">
        <v>75046.97</v>
      </c>
      <c r="D113" s="72">
        <v>4.3315683043031988E-2</v>
      </c>
      <c r="E113" s="71"/>
    </row>
    <row r="114" spans="1:5" x14ac:dyDescent="0.25">
      <c r="A114" s="36">
        <v>5127</v>
      </c>
      <c r="B114" s="65" t="s">
        <v>380</v>
      </c>
      <c r="C114" s="65">
        <v>0</v>
      </c>
      <c r="D114" s="72">
        <v>0</v>
      </c>
      <c r="E114" s="71"/>
    </row>
    <row r="115" spans="1:5" x14ac:dyDescent="0.25">
      <c r="A115" s="36">
        <v>5128</v>
      </c>
      <c r="B115" s="65" t="s">
        <v>381</v>
      </c>
      <c r="C115" s="65">
        <v>0</v>
      </c>
      <c r="D115" s="72">
        <v>0</v>
      </c>
      <c r="E115" s="71"/>
    </row>
    <row r="116" spans="1:5" x14ac:dyDescent="0.25">
      <c r="A116" s="36">
        <v>5129</v>
      </c>
      <c r="B116" s="65" t="s">
        <v>382</v>
      </c>
      <c r="C116" s="65">
        <v>0</v>
      </c>
      <c r="D116" s="72">
        <v>0</v>
      </c>
      <c r="E116" s="71"/>
    </row>
    <row r="117" spans="1:5" x14ac:dyDescent="0.25">
      <c r="A117" s="36">
        <v>5130</v>
      </c>
      <c r="B117" s="65" t="s">
        <v>383</v>
      </c>
      <c r="C117" s="67">
        <v>1225832.8499999999</v>
      </c>
      <c r="D117" s="73">
        <v>0.70752739510118223</v>
      </c>
      <c r="E117" s="71"/>
    </row>
    <row r="118" spans="1:5" x14ac:dyDescent="0.25">
      <c r="A118" s="36">
        <v>5131</v>
      </c>
      <c r="B118" s="65" t="s">
        <v>384</v>
      </c>
      <c r="C118" s="65">
        <v>0</v>
      </c>
      <c r="D118" s="72">
        <v>0</v>
      </c>
      <c r="E118" s="71"/>
    </row>
    <row r="119" spans="1:5" x14ac:dyDescent="0.25">
      <c r="A119" s="36">
        <v>5132</v>
      </c>
      <c r="B119" s="65" t="s">
        <v>385</v>
      </c>
      <c r="C119" s="65">
        <v>0</v>
      </c>
      <c r="D119" s="72">
        <v>0</v>
      </c>
      <c r="E119" s="71"/>
    </row>
    <row r="120" spans="1:5" x14ac:dyDescent="0.25">
      <c r="A120" s="36">
        <v>5133</v>
      </c>
      <c r="B120" s="65" t="s">
        <v>386</v>
      </c>
      <c r="C120" s="74">
        <v>1148406.46</v>
      </c>
      <c r="D120" s="72">
        <v>0.6628383561112513</v>
      </c>
      <c r="E120" s="71"/>
    </row>
    <row r="121" spans="1:5" x14ac:dyDescent="0.25">
      <c r="A121" s="36">
        <v>5134</v>
      </c>
      <c r="B121" s="65" t="s">
        <v>387</v>
      </c>
      <c r="C121" s="74">
        <v>77426.39</v>
      </c>
      <c r="D121" s="72">
        <v>4.4689038989930992E-2</v>
      </c>
      <c r="E121" s="71"/>
    </row>
    <row r="122" spans="1:5" x14ac:dyDescent="0.25">
      <c r="A122" s="36">
        <v>5135</v>
      </c>
      <c r="B122" s="65" t="s">
        <v>388</v>
      </c>
      <c r="C122" s="65">
        <v>0</v>
      </c>
      <c r="D122" s="72">
        <v>0</v>
      </c>
      <c r="E122" s="71"/>
    </row>
    <row r="123" spans="1:5" x14ac:dyDescent="0.25">
      <c r="A123" s="36">
        <v>5136</v>
      </c>
      <c r="B123" s="65" t="s">
        <v>389</v>
      </c>
      <c r="C123" s="65">
        <v>0</v>
      </c>
      <c r="D123" s="72">
        <v>0</v>
      </c>
      <c r="E123" s="71"/>
    </row>
    <row r="124" spans="1:5" x14ac:dyDescent="0.25">
      <c r="A124" s="36">
        <v>5137</v>
      </c>
      <c r="B124" s="65" t="s">
        <v>390</v>
      </c>
      <c r="C124" s="65">
        <v>0</v>
      </c>
      <c r="D124" s="72">
        <v>0</v>
      </c>
      <c r="E124" s="71"/>
    </row>
    <row r="125" spans="1:5" x14ac:dyDescent="0.25">
      <c r="A125" s="36">
        <v>5138</v>
      </c>
      <c r="B125" s="65" t="s">
        <v>391</v>
      </c>
      <c r="C125" s="65">
        <v>0</v>
      </c>
      <c r="D125" s="72">
        <v>0</v>
      </c>
      <c r="E125" s="71"/>
    </row>
    <row r="126" spans="1:5" x14ac:dyDescent="0.25">
      <c r="A126" s="36">
        <v>5139</v>
      </c>
      <c r="B126" s="65" t="s">
        <v>392</v>
      </c>
      <c r="C126" s="65"/>
      <c r="D126" s="72">
        <v>0</v>
      </c>
      <c r="E126" s="71"/>
    </row>
    <row r="127" spans="1:5" x14ac:dyDescent="0.25">
      <c r="A127" s="36">
        <v>5200</v>
      </c>
      <c r="B127" s="65" t="s">
        <v>393</v>
      </c>
      <c r="C127" s="67">
        <v>371616</v>
      </c>
      <c r="D127" s="70">
        <v>0.21448968385691489</v>
      </c>
      <c r="E127" s="71"/>
    </row>
    <row r="128" spans="1:5" x14ac:dyDescent="0.25">
      <c r="A128" s="36">
        <v>5210</v>
      </c>
      <c r="B128" s="65" t="s">
        <v>394</v>
      </c>
      <c r="C128" s="65">
        <v>0</v>
      </c>
      <c r="D128" s="72">
        <v>0</v>
      </c>
      <c r="E128" s="71"/>
    </row>
    <row r="129" spans="1:5" x14ac:dyDescent="0.25">
      <c r="A129" s="36">
        <v>5211</v>
      </c>
      <c r="B129" s="65" t="s">
        <v>395</v>
      </c>
      <c r="C129" s="65">
        <v>0</v>
      </c>
      <c r="D129" s="72">
        <v>0</v>
      </c>
      <c r="E129" s="71"/>
    </row>
    <row r="130" spans="1:5" x14ac:dyDescent="0.25">
      <c r="A130" s="36">
        <v>5212</v>
      </c>
      <c r="B130" s="65" t="s">
        <v>396</v>
      </c>
      <c r="C130" s="65">
        <v>0</v>
      </c>
      <c r="D130" s="72">
        <v>0</v>
      </c>
      <c r="E130" s="71"/>
    </row>
    <row r="131" spans="1:5" x14ac:dyDescent="0.25">
      <c r="A131" s="36">
        <v>5220</v>
      </c>
      <c r="B131" s="65" t="s">
        <v>397</v>
      </c>
      <c r="C131" s="65">
        <v>0</v>
      </c>
      <c r="D131" s="72">
        <v>0</v>
      </c>
      <c r="E131" s="71"/>
    </row>
    <row r="132" spans="1:5" x14ac:dyDescent="0.25">
      <c r="A132" s="36">
        <v>5221</v>
      </c>
      <c r="B132" s="65" t="s">
        <v>398</v>
      </c>
      <c r="C132" s="65">
        <v>0</v>
      </c>
      <c r="D132" s="72">
        <v>0</v>
      </c>
      <c r="E132" s="71"/>
    </row>
    <row r="133" spans="1:5" x14ac:dyDescent="0.25">
      <c r="A133" s="36">
        <v>5222</v>
      </c>
      <c r="B133" s="65" t="s">
        <v>399</v>
      </c>
      <c r="C133" s="65">
        <v>0</v>
      </c>
      <c r="D133" s="72">
        <v>0</v>
      </c>
      <c r="E133" s="71"/>
    </row>
    <row r="134" spans="1:5" x14ac:dyDescent="0.25">
      <c r="A134" s="36">
        <v>5230</v>
      </c>
      <c r="B134" s="65" t="s">
        <v>341</v>
      </c>
      <c r="C134" s="65">
        <v>371616</v>
      </c>
      <c r="D134" s="72">
        <v>0.21448968385691489</v>
      </c>
      <c r="E134" s="71"/>
    </row>
    <row r="135" spans="1:5" x14ac:dyDescent="0.25">
      <c r="A135" s="36">
        <v>5231</v>
      </c>
      <c r="B135" s="65" t="s">
        <v>400</v>
      </c>
      <c r="C135" s="65">
        <v>0</v>
      </c>
      <c r="D135" s="72">
        <v>0</v>
      </c>
      <c r="E135" s="71"/>
    </row>
    <row r="136" spans="1:5" x14ac:dyDescent="0.25">
      <c r="A136" s="36">
        <v>5232</v>
      </c>
      <c r="B136" s="65" t="s">
        <v>401</v>
      </c>
      <c r="C136" s="65">
        <v>0</v>
      </c>
      <c r="D136" s="72">
        <v>0</v>
      </c>
      <c r="E136" s="71"/>
    </row>
    <row r="137" spans="1:5" x14ac:dyDescent="0.25">
      <c r="A137" s="36">
        <v>5240</v>
      </c>
      <c r="B137" s="65" t="s">
        <v>402</v>
      </c>
      <c r="C137" s="65">
        <v>0</v>
      </c>
      <c r="D137" s="72">
        <v>0</v>
      </c>
      <c r="E137" s="71"/>
    </row>
    <row r="138" spans="1:5" x14ac:dyDescent="0.25">
      <c r="A138" s="36">
        <v>5241</v>
      </c>
      <c r="B138" s="65" t="s">
        <v>403</v>
      </c>
      <c r="C138" s="65">
        <v>0</v>
      </c>
      <c r="D138" s="72">
        <v>0</v>
      </c>
      <c r="E138" s="71"/>
    </row>
    <row r="139" spans="1:5" x14ac:dyDescent="0.25">
      <c r="A139" s="36">
        <v>5242</v>
      </c>
      <c r="B139" s="65" t="s">
        <v>404</v>
      </c>
      <c r="C139" s="65">
        <v>0</v>
      </c>
      <c r="D139" s="72">
        <v>0</v>
      </c>
      <c r="E139" s="71"/>
    </row>
    <row r="140" spans="1:5" x14ac:dyDescent="0.25">
      <c r="A140" s="36">
        <v>5243</v>
      </c>
      <c r="B140" s="65" t="s">
        <v>405</v>
      </c>
      <c r="C140" s="65">
        <v>0</v>
      </c>
      <c r="D140" s="72">
        <v>0</v>
      </c>
      <c r="E140" s="71"/>
    </row>
    <row r="141" spans="1:5" x14ac:dyDescent="0.25">
      <c r="A141" s="36">
        <v>5244</v>
      </c>
      <c r="B141" s="65" t="s">
        <v>406</v>
      </c>
      <c r="C141" s="65">
        <v>0</v>
      </c>
      <c r="D141" s="72">
        <v>0</v>
      </c>
      <c r="E141" s="71"/>
    </row>
    <row r="142" spans="1:5" x14ac:dyDescent="0.25">
      <c r="A142" s="36">
        <v>5250</v>
      </c>
      <c r="B142" s="65" t="s">
        <v>342</v>
      </c>
      <c r="C142" s="65">
        <v>0</v>
      </c>
      <c r="D142" s="72">
        <v>0</v>
      </c>
      <c r="E142" s="71"/>
    </row>
    <row r="143" spans="1:5" x14ac:dyDescent="0.25">
      <c r="A143" s="36">
        <v>5251</v>
      </c>
      <c r="B143" s="65" t="s">
        <v>407</v>
      </c>
      <c r="C143" s="65">
        <v>0</v>
      </c>
      <c r="D143" s="72">
        <v>0</v>
      </c>
      <c r="E143" s="71"/>
    </row>
    <row r="144" spans="1:5" x14ac:dyDescent="0.25">
      <c r="A144" s="36">
        <v>5252</v>
      </c>
      <c r="B144" s="65" t="s">
        <v>408</v>
      </c>
      <c r="C144" s="65">
        <v>0</v>
      </c>
      <c r="D144" s="72">
        <v>0</v>
      </c>
      <c r="E144" s="71"/>
    </row>
    <row r="145" spans="1:5" x14ac:dyDescent="0.25">
      <c r="A145" s="36">
        <v>5259</v>
      </c>
      <c r="B145" s="65" t="s">
        <v>409</v>
      </c>
      <c r="C145" s="65">
        <v>0</v>
      </c>
      <c r="D145" s="72">
        <v>0</v>
      </c>
      <c r="E145" s="71"/>
    </row>
    <row r="146" spans="1:5" x14ac:dyDescent="0.25">
      <c r="A146" s="36">
        <v>5260</v>
      </c>
      <c r="B146" s="65" t="s">
        <v>410</v>
      </c>
      <c r="C146" s="65">
        <v>0</v>
      </c>
      <c r="D146" s="72">
        <v>0</v>
      </c>
      <c r="E146" s="71"/>
    </row>
    <row r="147" spans="1:5" x14ac:dyDescent="0.25">
      <c r="A147" s="36">
        <v>5261</v>
      </c>
      <c r="B147" s="65" t="s">
        <v>411</v>
      </c>
      <c r="C147" s="65">
        <v>0</v>
      </c>
      <c r="D147" s="72">
        <v>0</v>
      </c>
      <c r="E147" s="71"/>
    </row>
    <row r="148" spans="1:5" x14ac:dyDescent="0.25">
      <c r="A148" s="36">
        <v>5262</v>
      </c>
      <c r="B148" s="65" t="s">
        <v>412</v>
      </c>
      <c r="C148" s="65">
        <v>0</v>
      </c>
      <c r="D148" s="72">
        <v>0</v>
      </c>
      <c r="E148" s="71"/>
    </row>
    <row r="149" spans="1:5" x14ac:dyDescent="0.25">
      <c r="A149" s="36">
        <v>5270</v>
      </c>
      <c r="B149" s="65" t="s">
        <v>413</v>
      </c>
      <c r="C149" s="65">
        <v>0</v>
      </c>
      <c r="D149" s="72">
        <v>0</v>
      </c>
      <c r="E149" s="71"/>
    </row>
    <row r="150" spans="1:5" x14ac:dyDescent="0.25">
      <c r="A150" s="36">
        <v>5271</v>
      </c>
      <c r="B150" s="65" t="s">
        <v>414</v>
      </c>
      <c r="C150" s="65">
        <v>0</v>
      </c>
      <c r="D150" s="72">
        <v>0</v>
      </c>
      <c r="E150" s="71"/>
    </row>
    <row r="151" spans="1:5" x14ac:dyDescent="0.25">
      <c r="A151" s="36">
        <v>5280</v>
      </c>
      <c r="B151" s="65" t="s">
        <v>415</v>
      </c>
      <c r="C151" s="65">
        <v>0</v>
      </c>
      <c r="D151" s="72">
        <v>0</v>
      </c>
      <c r="E151" s="71"/>
    </row>
    <row r="152" spans="1:5" x14ac:dyDescent="0.25">
      <c r="A152" s="36">
        <v>5281</v>
      </c>
      <c r="B152" s="65" t="s">
        <v>416</v>
      </c>
      <c r="C152" s="65">
        <v>0</v>
      </c>
      <c r="D152" s="72">
        <v>0</v>
      </c>
      <c r="E152" s="71"/>
    </row>
    <row r="153" spans="1:5" x14ac:dyDescent="0.25">
      <c r="A153" s="36">
        <v>5282</v>
      </c>
      <c r="B153" s="65" t="s">
        <v>417</v>
      </c>
      <c r="C153" s="65">
        <v>0</v>
      </c>
      <c r="D153" s="72">
        <v>0</v>
      </c>
      <c r="E153" s="71"/>
    </row>
    <row r="154" spans="1:5" x14ac:dyDescent="0.25">
      <c r="A154" s="36">
        <v>5283</v>
      </c>
      <c r="B154" s="65" t="s">
        <v>418</v>
      </c>
      <c r="C154" s="65">
        <v>0</v>
      </c>
      <c r="D154" s="72">
        <v>0</v>
      </c>
      <c r="E154" s="71"/>
    </row>
    <row r="155" spans="1:5" x14ac:dyDescent="0.25">
      <c r="A155" s="36">
        <v>5284</v>
      </c>
      <c r="B155" s="65" t="s">
        <v>419</v>
      </c>
      <c r="C155" s="65">
        <v>0</v>
      </c>
      <c r="D155" s="72">
        <v>0</v>
      </c>
      <c r="E155" s="71"/>
    </row>
    <row r="156" spans="1:5" x14ac:dyDescent="0.25">
      <c r="A156" s="36">
        <v>5285</v>
      </c>
      <c r="B156" s="65" t="s">
        <v>420</v>
      </c>
      <c r="C156" s="65">
        <v>0</v>
      </c>
      <c r="D156" s="72">
        <v>0</v>
      </c>
      <c r="E156" s="71"/>
    </row>
    <row r="157" spans="1:5" x14ac:dyDescent="0.25">
      <c r="A157" s="36">
        <v>5290</v>
      </c>
      <c r="B157" s="65" t="s">
        <v>421</v>
      </c>
      <c r="C157" s="65">
        <v>0</v>
      </c>
      <c r="D157" s="72">
        <v>0</v>
      </c>
      <c r="E157" s="71"/>
    </row>
    <row r="158" spans="1:5" x14ac:dyDescent="0.25">
      <c r="A158" s="36">
        <v>5291</v>
      </c>
      <c r="B158" s="65" t="s">
        <v>422</v>
      </c>
      <c r="C158" s="65">
        <v>0</v>
      </c>
      <c r="D158" s="72">
        <v>0</v>
      </c>
      <c r="E158" s="71"/>
    </row>
    <row r="159" spans="1:5" x14ac:dyDescent="0.25">
      <c r="A159" s="36">
        <v>5292</v>
      </c>
      <c r="B159" s="65" t="s">
        <v>423</v>
      </c>
      <c r="C159" s="65">
        <v>0</v>
      </c>
      <c r="D159" s="72">
        <v>0</v>
      </c>
      <c r="E159" s="71"/>
    </row>
    <row r="160" spans="1:5" x14ac:dyDescent="0.25">
      <c r="A160" s="36">
        <v>5300</v>
      </c>
      <c r="B160" s="65" t="s">
        <v>424</v>
      </c>
      <c r="C160" s="65">
        <v>0</v>
      </c>
      <c r="D160" s="72">
        <v>0</v>
      </c>
      <c r="E160" s="71"/>
    </row>
    <row r="161" spans="1:5" x14ac:dyDescent="0.25">
      <c r="A161" s="36">
        <v>5310</v>
      </c>
      <c r="B161" s="65" t="s">
        <v>334</v>
      </c>
      <c r="C161" s="65">
        <v>0</v>
      </c>
      <c r="D161" s="72">
        <v>0</v>
      </c>
      <c r="E161" s="71"/>
    </row>
    <row r="162" spans="1:5" x14ac:dyDescent="0.25">
      <c r="A162" s="36">
        <v>5311</v>
      </c>
      <c r="B162" s="65" t="s">
        <v>425</v>
      </c>
      <c r="C162" s="65">
        <v>0</v>
      </c>
      <c r="D162" s="72">
        <v>0</v>
      </c>
      <c r="E162" s="71"/>
    </row>
    <row r="163" spans="1:5" x14ac:dyDescent="0.25">
      <c r="A163" s="36">
        <v>5312</v>
      </c>
      <c r="B163" s="65" t="s">
        <v>426</v>
      </c>
      <c r="C163" s="65">
        <v>0</v>
      </c>
      <c r="D163" s="72">
        <v>0</v>
      </c>
      <c r="E163" s="71"/>
    </row>
    <row r="164" spans="1:5" x14ac:dyDescent="0.25">
      <c r="A164" s="36">
        <v>5320</v>
      </c>
      <c r="B164" s="65" t="s">
        <v>335</v>
      </c>
      <c r="C164" s="65">
        <v>0</v>
      </c>
      <c r="D164" s="72">
        <v>0</v>
      </c>
      <c r="E164" s="71"/>
    </row>
    <row r="165" spans="1:5" x14ac:dyDescent="0.25">
      <c r="A165" s="36">
        <v>5321</v>
      </c>
      <c r="B165" s="65" t="s">
        <v>427</v>
      </c>
      <c r="C165" s="65">
        <v>0</v>
      </c>
      <c r="D165" s="72">
        <v>0</v>
      </c>
      <c r="E165" s="71"/>
    </row>
    <row r="166" spans="1:5" x14ac:dyDescent="0.25">
      <c r="A166" s="36">
        <v>5322</v>
      </c>
      <c r="B166" s="65" t="s">
        <v>428</v>
      </c>
      <c r="C166" s="65">
        <v>0</v>
      </c>
      <c r="D166" s="72">
        <v>0</v>
      </c>
      <c r="E166" s="71"/>
    </row>
    <row r="167" spans="1:5" x14ac:dyDescent="0.25">
      <c r="A167" s="36">
        <v>5330</v>
      </c>
      <c r="B167" s="65" t="s">
        <v>336</v>
      </c>
      <c r="C167" s="65">
        <v>0</v>
      </c>
      <c r="D167" s="72">
        <v>0</v>
      </c>
      <c r="E167" s="71"/>
    </row>
    <row r="168" spans="1:5" x14ac:dyDescent="0.25">
      <c r="A168" s="36">
        <v>5331</v>
      </c>
      <c r="B168" s="65" t="s">
        <v>429</v>
      </c>
      <c r="C168" s="65">
        <v>0</v>
      </c>
      <c r="D168" s="72">
        <v>0</v>
      </c>
      <c r="E168" s="71"/>
    </row>
    <row r="169" spans="1:5" x14ac:dyDescent="0.25">
      <c r="A169" s="36">
        <v>5332</v>
      </c>
      <c r="B169" s="65" t="s">
        <v>430</v>
      </c>
      <c r="C169" s="65">
        <v>0</v>
      </c>
      <c r="D169" s="72">
        <v>0</v>
      </c>
      <c r="E169" s="71"/>
    </row>
    <row r="170" spans="1:5" x14ac:dyDescent="0.25">
      <c r="A170" s="36">
        <v>5400</v>
      </c>
      <c r="B170" s="65" t="s">
        <v>431</v>
      </c>
      <c r="C170" s="65">
        <v>0</v>
      </c>
      <c r="D170" s="72">
        <v>0</v>
      </c>
      <c r="E170" s="71"/>
    </row>
    <row r="171" spans="1:5" x14ac:dyDescent="0.25">
      <c r="A171" s="36">
        <v>5410</v>
      </c>
      <c r="B171" s="65" t="s">
        <v>432</v>
      </c>
      <c r="C171" s="65">
        <v>0</v>
      </c>
      <c r="D171" s="72">
        <v>0</v>
      </c>
      <c r="E171" s="71"/>
    </row>
    <row r="172" spans="1:5" x14ac:dyDescent="0.25">
      <c r="A172" s="36">
        <v>5411</v>
      </c>
      <c r="B172" s="65" t="s">
        <v>433</v>
      </c>
      <c r="C172" s="65">
        <v>0</v>
      </c>
      <c r="D172" s="72">
        <v>0</v>
      </c>
      <c r="E172" s="71"/>
    </row>
    <row r="173" spans="1:5" x14ac:dyDescent="0.25">
      <c r="A173" s="36">
        <v>5412</v>
      </c>
      <c r="B173" s="65" t="s">
        <v>434</v>
      </c>
      <c r="C173" s="65">
        <v>0</v>
      </c>
      <c r="D173" s="72">
        <v>0</v>
      </c>
      <c r="E173" s="71"/>
    </row>
    <row r="174" spans="1:5" x14ac:dyDescent="0.25">
      <c r="A174" s="36">
        <v>5420</v>
      </c>
      <c r="B174" s="65" t="s">
        <v>435</v>
      </c>
      <c r="C174" s="65">
        <v>0</v>
      </c>
      <c r="D174" s="72">
        <v>0</v>
      </c>
      <c r="E174" s="71"/>
    </row>
    <row r="175" spans="1:5" x14ac:dyDescent="0.25">
      <c r="A175" s="36">
        <v>5421</v>
      </c>
      <c r="B175" s="65" t="s">
        <v>436</v>
      </c>
      <c r="C175" s="65">
        <v>0</v>
      </c>
      <c r="D175" s="72">
        <v>0</v>
      </c>
      <c r="E175" s="71"/>
    </row>
    <row r="176" spans="1:5" x14ac:dyDescent="0.25">
      <c r="A176" s="36">
        <v>5422</v>
      </c>
      <c r="B176" s="65" t="s">
        <v>437</v>
      </c>
      <c r="C176" s="65">
        <v>0</v>
      </c>
      <c r="D176" s="72">
        <v>0</v>
      </c>
      <c r="E176" s="71"/>
    </row>
    <row r="177" spans="1:5" x14ac:dyDescent="0.25">
      <c r="A177" s="36">
        <v>5430</v>
      </c>
      <c r="B177" s="65" t="s">
        <v>438</v>
      </c>
      <c r="C177" s="65">
        <v>0</v>
      </c>
      <c r="D177" s="72">
        <v>0</v>
      </c>
      <c r="E177" s="71"/>
    </row>
    <row r="178" spans="1:5" x14ac:dyDescent="0.25">
      <c r="A178" s="36">
        <v>5431</v>
      </c>
      <c r="B178" s="65" t="s">
        <v>439</v>
      </c>
      <c r="C178" s="65">
        <v>0</v>
      </c>
      <c r="D178" s="72">
        <v>0</v>
      </c>
      <c r="E178" s="71"/>
    </row>
    <row r="179" spans="1:5" x14ac:dyDescent="0.25">
      <c r="A179" s="36">
        <v>5432</v>
      </c>
      <c r="B179" s="65" t="s">
        <v>440</v>
      </c>
      <c r="C179" s="65">
        <v>0</v>
      </c>
      <c r="D179" s="72">
        <v>0</v>
      </c>
      <c r="E179" s="71"/>
    </row>
    <row r="180" spans="1:5" x14ac:dyDescent="0.25">
      <c r="A180" s="36">
        <v>5440</v>
      </c>
      <c r="B180" s="65" t="s">
        <v>441</v>
      </c>
      <c r="C180" s="65">
        <v>0</v>
      </c>
      <c r="D180" s="72">
        <v>0</v>
      </c>
      <c r="E180" s="71"/>
    </row>
    <row r="181" spans="1:5" x14ac:dyDescent="0.25">
      <c r="A181" s="36">
        <v>5441</v>
      </c>
      <c r="B181" s="65" t="s">
        <v>441</v>
      </c>
      <c r="C181" s="65">
        <v>0</v>
      </c>
      <c r="D181" s="72">
        <v>0</v>
      </c>
      <c r="E181" s="71"/>
    </row>
    <row r="182" spans="1:5" x14ac:dyDescent="0.25">
      <c r="A182" s="36">
        <v>5450</v>
      </c>
      <c r="B182" s="65" t="s">
        <v>442</v>
      </c>
      <c r="C182" s="65">
        <v>0</v>
      </c>
      <c r="D182" s="72">
        <v>0</v>
      </c>
      <c r="E182" s="71"/>
    </row>
    <row r="183" spans="1:5" x14ac:dyDescent="0.25">
      <c r="A183" s="36">
        <v>5451</v>
      </c>
      <c r="B183" s="65" t="s">
        <v>443</v>
      </c>
      <c r="C183" s="65">
        <v>0</v>
      </c>
      <c r="D183" s="72">
        <v>0</v>
      </c>
      <c r="E183" s="71"/>
    </row>
    <row r="184" spans="1:5" x14ac:dyDescent="0.25">
      <c r="A184" s="36">
        <v>5452</v>
      </c>
      <c r="B184" s="65" t="s">
        <v>444</v>
      </c>
      <c r="C184" s="65">
        <v>0</v>
      </c>
      <c r="D184" s="72">
        <v>0</v>
      </c>
      <c r="E184" s="71"/>
    </row>
    <row r="185" spans="1:5" x14ac:dyDescent="0.25">
      <c r="A185" s="36">
        <v>5500</v>
      </c>
      <c r="B185" s="65" t="s">
        <v>445</v>
      </c>
      <c r="C185" s="65">
        <v>60063.03</v>
      </c>
      <c r="D185" s="72">
        <v>3.4667237998870865E-2</v>
      </c>
      <c r="E185" s="71"/>
    </row>
    <row r="186" spans="1:5" x14ac:dyDescent="0.25">
      <c r="A186" s="36">
        <v>5510</v>
      </c>
      <c r="B186" s="65" t="s">
        <v>446</v>
      </c>
      <c r="C186" s="65">
        <v>0</v>
      </c>
      <c r="D186" s="72">
        <v>0</v>
      </c>
      <c r="E186" s="71"/>
    </row>
    <row r="187" spans="1:5" x14ac:dyDescent="0.25">
      <c r="A187" s="36">
        <v>5511</v>
      </c>
      <c r="B187" s="65" t="s">
        <v>447</v>
      </c>
      <c r="C187" s="65">
        <v>0</v>
      </c>
      <c r="D187" s="72">
        <v>0</v>
      </c>
      <c r="E187" s="71"/>
    </row>
    <row r="188" spans="1:5" x14ac:dyDescent="0.25">
      <c r="A188" s="36">
        <v>5512</v>
      </c>
      <c r="B188" s="65" t="s">
        <v>448</v>
      </c>
      <c r="C188" s="65">
        <v>0</v>
      </c>
      <c r="D188" s="72">
        <v>0</v>
      </c>
      <c r="E188" s="71"/>
    </row>
    <row r="189" spans="1:5" x14ac:dyDescent="0.25">
      <c r="A189" s="36">
        <v>5513</v>
      </c>
      <c r="B189" s="65" t="s">
        <v>449</v>
      </c>
      <c r="C189" s="65">
        <v>0</v>
      </c>
      <c r="D189" s="72">
        <v>0</v>
      </c>
      <c r="E189" s="71"/>
    </row>
    <row r="190" spans="1:5" x14ac:dyDescent="0.25">
      <c r="A190" s="36">
        <v>5514</v>
      </c>
      <c r="B190" s="65" t="s">
        <v>450</v>
      </c>
      <c r="C190" s="65">
        <v>0</v>
      </c>
      <c r="D190" s="72">
        <v>0</v>
      </c>
      <c r="E190" s="71"/>
    </row>
    <row r="191" spans="1:5" x14ac:dyDescent="0.25">
      <c r="A191" s="36">
        <v>5515</v>
      </c>
      <c r="B191" s="65" t="s">
        <v>451</v>
      </c>
      <c r="C191" s="74">
        <v>60063.03</v>
      </c>
      <c r="D191" s="72">
        <v>3.4667237998870865E-2</v>
      </c>
      <c r="E191" s="71"/>
    </row>
    <row r="192" spans="1:5" x14ac:dyDescent="0.25">
      <c r="A192" s="36">
        <v>5516</v>
      </c>
      <c r="B192" s="65" t="s">
        <v>452</v>
      </c>
      <c r="C192" s="65">
        <v>0</v>
      </c>
      <c r="D192" s="72">
        <v>0</v>
      </c>
      <c r="E192" s="71"/>
    </row>
    <row r="193" spans="1:5" x14ac:dyDescent="0.25">
      <c r="A193" s="36">
        <v>5517</v>
      </c>
      <c r="B193" s="65" t="s">
        <v>453</v>
      </c>
      <c r="C193" s="65">
        <v>0</v>
      </c>
      <c r="D193" s="72">
        <v>0</v>
      </c>
      <c r="E193" s="71"/>
    </row>
    <row r="194" spans="1:5" x14ac:dyDescent="0.25">
      <c r="A194" s="36">
        <v>5518</v>
      </c>
      <c r="B194" s="65" t="s">
        <v>454</v>
      </c>
      <c r="C194" s="65">
        <v>0</v>
      </c>
      <c r="D194" s="72">
        <v>0</v>
      </c>
      <c r="E194" s="71"/>
    </row>
    <row r="195" spans="1:5" x14ac:dyDescent="0.25">
      <c r="A195" s="36">
        <v>5520</v>
      </c>
      <c r="B195" s="65" t="s">
        <v>455</v>
      </c>
      <c r="C195" s="65">
        <v>0</v>
      </c>
      <c r="D195" s="72">
        <v>0</v>
      </c>
      <c r="E195" s="71"/>
    </row>
    <row r="196" spans="1:5" x14ac:dyDescent="0.25">
      <c r="A196" s="36">
        <v>5521</v>
      </c>
      <c r="B196" s="65" t="s">
        <v>456</v>
      </c>
      <c r="C196" s="65">
        <v>0</v>
      </c>
      <c r="D196" s="72">
        <v>0</v>
      </c>
      <c r="E196" s="71"/>
    </row>
    <row r="197" spans="1:5" x14ac:dyDescent="0.25">
      <c r="A197" s="36">
        <v>5522</v>
      </c>
      <c r="B197" s="65" t="s">
        <v>457</v>
      </c>
      <c r="C197" s="65">
        <v>0</v>
      </c>
      <c r="D197" s="72">
        <v>0</v>
      </c>
      <c r="E197" s="71"/>
    </row>
    <row r="198" spans="1:5" x14ac:dyDescent="0.25">
      <c r="A198" s="36">
        <v>5530</v>
      </c>
      <c r="B198" s="65" t="s">
        <v>458</v>
      </c>
      <c r="C198" s="65">
        <v>0</v>
      </c>
      <c r="D198" s="72">
        <v>0</v>
      </c>
      <c r="E198" s="71"/>
    </row>
    <row r="199" spans="1:5" x14ac:dyDescent="0.25">
      <c r="A199" s="36">
        <v>5531</v>
      </c>
      <c r="B199" s="65" t="s">
        <v>459</v>
      </c>
      <c r="C199" s="65">
        <v>0</v>
      </c>
      <c r="D199" s="72">
        <v>0</v>
      </c>
      <c r="E199" s="71"/>
    </row>
    <row r="200" spans="1:5" x14ac:dyDescent="0.25">
      <c r="A200" s="36">
        <v>5532</v>
      </c>
      <c r="B200" s="65" t="s">
        <v>460</v>
      </c>
      <c r="C200" s="65">
        <v>0</v>
      </c>
      <c r="D200" s="72">
        <v>0</v>
      </c>
      <c r="E200" s="71"/>
    </row>
    <row r="201" spans="1:5" x14ac:dyDescent="0.25">
      <c r="A201" s="36">
        <v>5533</v>
      </c>
      <c r="B201" s="65" t="s">
        <v>461</v>
      </c>
      <c r="C201" s="65">
        <v>0</v>
      </c>
      <c r="D201" s="72">
        <v>0</v>
      </c>
      <c r="E201" s="71"/>
    </row>
    <row r="202" spans="1:5" x14ac:dyDescent="0.25">
      <c r="A202" s="36">
        <v>5534</v>
      </c>
      <c r="B202" s="65" t="s">
        <v>462</v>
      </c>
      <c r="C202" s="65">
        <v>0</v>
      </c>
      <c r="D202" s="72">
        <v>0</v>
      </c>
      <c r="E202" s="71"/>
    </row>
    <row r="203" spans="1:5" x14ac:dyDescent="0.25">
      <c r="A203" s="36">
        <v>5535</v>
      </c>
      <c r="B203" s="65" t="s">
        <v>463</v>
      </c>
      <c r="C203" s="65">
        <v>0</v>
      </c>
      <c r="D203" s="72">
        <v>0</v>
      </c>
      <c r="E203" s="71"/>
    </row>
    <row r="204" spans="1:5" x14ac:dyDescent="0.25">
      <c r="A204" s="36">
        <v>5540</v>
      </c>
      <c r="B204" s="65" t="s">
        <v>464</v>
      </c>
      <c r="C204" s="65">
        <v>0</v>
      </c>
      <c r="D204" s="72">
        <v>0</v>
      </c>
      <c r="E204" s="71"/>
    </row>
    <row r="205" spans="1:5" x14ac:dyDescent="0.25">
      <c r="A205" s="36">
        <v>5541</v>
      </c>
      <c r="B205" s="65" t="s">
        <v>464</v>
      </c>
      <c r="C205" s="65">
        <v>0</v>
      </c>
      <c r="D205" s="72">
        <v>0</v>
      </c>
      <c r="E205" s="71"/>
    </row>
    <row r="206" spans="1:5" x14ac:dyDescent="0.25">
      <c r="A206" s="36">
        <v>5550</v>
      </c>
      <c r="B206" s="65" t="s">
        <v>465</v>
      </c>
      <c r="C206" s="65">
        <v>0</v>
      </c>
      <c r="D206" s="72">
        <v>0</v>
      </c>
      <c r="E206" s="71"/>
    </row>
    <row r="207" spans="1:5" x14ac:dyDescent="0.25">
      <c r="A207" s="36">
        <v>5551</v>
      </c>
      <c r="B207" s="65" t="s">
        <v>465</v>
      </c>
      <c r="C207" s="65">
        <v>0</v>
      </c>
      <c r="D207" s="72">
        <v>0</v>
      </c>
      <c r="E207" s="71"/>
    </row>
    <row r="208" spans="1:5" x14ac:dyDescent="0.25">
      <c r="A208" s="36">
        <v>5590</v>
      </c>
      <c r="B208" s="65" t="s">
        <v>466</v>
      </c>
      <c r="C208" s="65">
        <v>0</v>
      </c>
      <c r="D208" s="72">
        <v>0</v>
      </c>
      <c r="E208" s="71"/>
    </row>
    <row r="209" spans="1:5" x14ac:dyDescent="0.25">
      <c r="A209" s="36">
        <v>5591</v>
      </c>
      <c r="B209" s="65" t="s">
        <v>467</v>
      </c>
      <c r="C209" s="65">
        <v>0</v>
      </c>
      <c r="D209" s="72">
        <v>0</v>
      </c>
      <c r="E209" s="71"/>
    </row>
    <row r="210" spans="1:5" x14ac:dyDescent="0.25">
      <c r="A210" s="36">
        <v>5592</v>
      </c>
      <c r="B210" s="65" t="s">
        <v>468</v>
      </c>
      <c r="C210" s="65">
        <v>0</v>
      </c>
      <c r="D210" s="72">
        <v>0</v>
      </c>
      <c r="E210" s="71"/>
    </row>
    <row r="211" spans="1:5" x14ac:dyDescent="0.25">
      <c r="A211" s="36">
        <v>5593</v>
      </c>
      <c r="B211" s="65" t="s">
        <v>469</v>
      </c>
      <c r="C211" s="65">
        <v>0</v>
      </c>
      <c r="D211" s="72">
        <v>0</v>
      </c>
      <c r="E211" s="71"/>
    </row>
    <row r="212" spans="1:5" x14ac:dyDescent="0.25">
      <c r="A212" s="36">
        <v>5594</v>
      </c>
      <c r="B212" s="65" t="s">
        <v>470</v>
      </c>
      <c r="C212" s="65">
        <v>0</v>
      </c>
      <c r="D212" s="72">
        <v>0</v>
      </c>
      <c r="E212" s="71"/>
    </row>
    <row r="213" spans="1:5" x14ac:dyDescent="0.25">
      <c r="A213" s="36">
        <v>5595</v>
      </c>
      <c r="B213" s="65" t="s">
        <v>471</v>
      </c>
      <c r="C213" s="65">
        <v>0</v>
      </c>
      <c r="D213" s="72">
        <v>0</v>
      </c>
      <c r="E213" s="71"/>
    </row>
    <row r="214" spans="1:5" x14ac:dyDescent="0.25">
      <c r="A214" s="36">
        <v>5596</v>
      </c>
      <c r="B214" s="65" t="s">
        <v>360</v>
      </c>
      <c r="C214" s="65">
        <v>0</v>
      </c>
      <c r="D214" s="72">
        <v>0</v>
      </c>
      <c r="E214" s="71"/>
    </row>
    <row r="215" spans="1:5" x14ac:dyDescent="0.25">
      <c r="A215" s="36">
        <v>5597</v>
      </c>
      <c r="B215" s="65" t="s">
        <v>472</v>
      </c>
      <c r="C215" s="65">
        <v>0</v>
      </c>
      <c r="D215" s="72">
        <v>0</v>
      </c>
      <c r="E215" s="71"/>
    </row>
    <row r="216" spans="1:5" x14ac:dyDescent="0.25">
      <c r="A216" s="36">
        <v>5598</v>
      </c>
      <c r="B216" s="65" t="s">
        <v>473</v>
      </c>
      <c r="C216" s="65">
        <v>0</v>
      </c>
      <c r="D216" s="72">
        <v>0</v>
      </c>
      <c r="E216" s="71"/>
    </row>
    <row r="217" spans="1:5" x14ac:dyDescent="0.25">
      <c r="A217" s="36">
        <v>5599</v>
      </c>
      <c r="B217" s="65" t="s">
        <v>474</v>
      </c>
      <c r="C217" s="65">
        <v>0</v>
      </c>
      <c r="D217" s="72">
        <v>0</v>
      </c>
      <c r="E217" s="71"/>
    </row>
    <row r="218" spans="1:5" x14ac:dyDescent="0.25">
      <c r="A218" s="36">
        <v>5600</v>
      </c>
      <c r="B218" s="65" t="s">
        <v>475</v>
      </c>
      <c r="C218" s="65">
        <v>0</v>
      </c>
      <c r="D218" s="72">
        <v>0</v>
      </c>
      <c r="E218" s="71"/>
    </row>
    <row r="219" spans="1:5" x14ac:dyDescent="0.25">
      <c r="A219" s="36">
        <v>5610</v>
      </c>
      <c r="B219" s="65" t="s">
        <v>476</v>
      </c>
      <c r="C219" s="65">
        <v>0</v>
      </c>
      <c r="D219" s="72">
        <v>0</v>
      </c>
      <c r="E219" s="71"/>
    </row>
    <row r="220" spans="1:5" x14ac:dyDescent="0.25">
      <c r="A220" s="36">
        <v>5611</v>
      </c>
      <c r="B220" s="65" t="s">
        <v>477</v>
      </c>
      <c r="C220" s="65">
        <v>0</v>
      </c>
      <c r="D220" s="72">
        <v>0</v>
      </c>
      <c r="E220" s="71"/>
    </row>
    <row r="221" spans="1:5" x14ac:dyDescent="0.25">
      <c r="A221" s="36"/>
      <c r="B221" s="37"/>
      <c r="C221" s="32"/>
      <c r="D221" s="32"/>
      <c r="E221" s="75"/>
    </row>
    <row r="222" spans="1:5" x14ac:dyDescent="0.25">
      <c r="A222" s="37"/>
      <c r="B222" s="37"/>
      <c r="C222" s="37"/>
      <c r="D222" s="37"/>
      <c r="E222" s="37"/>
    </row>
  </sheetData>
  <sheetProtection formatCells="0" formatColumns="0" formatRows="0" autoFilter="0" pivotTables="0"/>
  <mergeCells count="6">
    <mergeCell ref="A1:C1"/>
    <mergeCell ref="D1:E1"/>
    <mergeCell ref="A2:C2"/>
    <mergeCell ref="D2:E2"/>
    <mergeCell ref="A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317AD-28BF-4A25-95C7-55A3A5ED3CE8}">
  <sheetPr>
    <tabColor rgb="FFCC6600"/>
    <pageSetUpPr fitToPage="1"/>
  </sheetPr>
  <dimension ref="A1:E28"/>
  <sheetViews>
    <sheetView showGridLines="0" zoomScale="56" zoomScaleNormal="70" zoomScaleSheetLayoutView="100" workbookViewId="0">
      <selection sqref="A1:C1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5" ht="50.25" customHeight="1" x14ac:dyDescent="0.25">
      <c r="A1" s="76" t="s">
        <v>70</v>
      </c>
      <c r="B1" s="76"/>
      <c r="C1" s="76"/>
      <c r="D1" s="1" t="s">
        <v>1</v>
      </c>
      <c r="E1" s="1"/>
    </row>
    <row r="2" spans="1:5" ht="12.45" customHeight="1" x14ac:dyDescent="0.25">
      <c r="A2" s="77" t="s">
        <v>478</v>
      </c>
      <c r="B2" s="77"/>
      <c r="C2" s="77"/>
      <c r="D2" s="1" t="s">
        <v>3</v>
      </c>
      <c r="E2" s="1"/>
    </row>
    <row r="3" spans="1:5" x14ac:dyDescent="0.25">
      <c r="A3" s="77" t="s">
        <v>4</v>
      </c>
      <c r="B3" s="77"/>
      <c r="C3" s="77"/>
      <c r="D3" s="1" t="s">
        <v>5</v>
      </c>
      <c r="E3" s="1"/>
    </row>
    <row r="4" spans="1:5" x14ac:dyDescent="0.25">
      <c r="A4" s="78"/>
      <c r="B4" s="78"/>
      <c r="C4" s="78"/>
      <c r="D4" s="78"/>
      <c r="E4" s="78"/>
    </row>
    <row r="5" spans="1:5" x14ac:dyDescent="0.25">
      <c r="A5" s="79" t="s">
        <v>72</v>
      </c>
      <c r="B5" s="80"/>
      <c r="C5" s="80"/>
      <c r="D5" s="80"/>
      <c r="E5" s="80"/>
    </row>
    <row r="6" spans="1:5" x14ac:dyDescent="0.25">
      <c r="A6" s="80" t="s">
        <v>479</v>
      </c>
      <c r="B6" s="80"/>
      <c r="C6" s="80"/>
      <c r="D6" s="80"/>
      <c r="E6" s="80"/>
    </row>
    <row r="7" spans="1:5" x14ac:dyDescent="0.25">
      <c r="A7" s="81" t="s">
        <v>74</v>
      </c>
      <c r="B7" s="81" t="s">
        <v>75</v>
      </c>
      <c r="C7" s="81" t="s">
        <v>76</v>
      </c>
      <c r="D7" s="81" t="s">
        <v>77</v>
      </c>
      <c r="E7" s="81" t="s">
        <v>259</v>
      </c>
    </row>
    <row r="8" spans="1:5" x14ac:dyDescent="0.25">
      <c r="A8" s="36">
        <v>3110</v>
      </c>
      <c r="B8" s="78" t="s">
        <v>335</v>
      </c>
      <c r="C8" s="78">
        <v>233768156.81</v>
      </c>
      <c r="D8" s="82"/>
      <c r="E8" s="78"/>
    </row>
    <row r="9" spans="1:5" x14ac:dyDescent="0.25">
      <c r="A9" s="36">
        <v>3120</v>
      </c>
      <c r="B9" s="78" t="s">
        <v>480</v>
      </c>
      <c r="C9" s="78">
        <v>0</v>
      </c>
      <c r="D9" s="82"/>
      <c r="E9" s="78"/>
    </row>
    <row r="10" spans="1:5" x14ac:dyDescent="0.25">
      <c r="A10" s="36">
        <v>3130</v>
      </c>
      <c r="B10" s="78" t="s">
        <v>481</v>
      </c>
      <c r="C10" s="78">
        <v>0</v>
      </c>
      <c r="D10" s="82"/>
      <c r="E10" s="78"/>
    </row>
    <row r="11" spans="1:5" x14ac:dyDescent="0.25">
      <c r="A11" s="78"/>
      <c r="B11" s="78"/>
      <c r="C11" s="78"/>
      <c r="D11" s="82"/>
      <c r="E11" s="78"/>
    </row>
    <row r="12" spans="1:5" x14ac:dyDescent="0.25">
      <c r="A12" s="80" t="s">
        <v>482</v>
      </c>
      <c r="B12" s="80"/>
      <c r="C12" s="80"/>
      <c r="D12" s="83"/>
      <c r="E12" s="80"/>
    </row>
    <row r="13" spans="1:5" x14ac:dyDescent="0.25">
      <c r="A13" s="81" t="s">
        <v>74</v>
      </c>
      <c r="B13" s="81" t="s">
        <v>75</v>
      </c>
      <c r="C13" s="81" t="s">
        <v>76</v>
      </c>
      <c r="D13" s="84" t="s">
        <v>483</v>
      </c>
      <c r="E13" s="81"/>
    </row>
    <row r="14" spans="1:5" x14ac:dyDescent="0.25">
      <c r="A14" s="36">
        <v>3210</v>
      </c>
      <c r="B14" s="78" t="s">
        <v>484</v>
      </c>
      <c r="C14" s="78">
        <v>-28849.870000000112</v>
      </c>
      <c r="D14" s="82"/>
      <c r="E14" s="78"/>
    </row>
    <row r="15" spans="1:5" x14ac:dyDescent="0.25">
      <c r="A15" s="36">
        <v>3220</v>
      </c>
      <c r="B15" s="78" t="s">
        <v>485</v>
      </c>
      <c r="C15" s="78">
        <v>-227051476.74000001</v>
      </c>
      <c r="D15" s="82"/>
      <c r="E15" s="78"/>
    </row>
    <row r="16" spans="1:5" x14ac:dyDescent="0.25">
      <c r="A16" s="36">
        <v>3230</v>
      </c>
      <c r="B16" s="78" t="s">
        <v>486</v>
      </c>
      <c r="C16" s="78">
        <v>0</v>
      </c>
      <c r="D16" s="82"/>
      <c r="E16" s="78"/>
    </row>
    <row r="17" spans="1:5" x14ac:dyDescent="0.25">
      <c r="A17" s="36">
        <v>3231</v>
      </c>
      <c r="B17" s="78" t="s">
        <v>487</v>
      </c>
      <c r="C17" s="78">
        <v>0</v>
      </c>
      <c r="D17" s="82"/>
      <c r="E17" s="78"/>
    </row>
    <row r="18" spans="1:5" x14ac:dyDescent="0.25">
      <c r="A18" s="36">
        <v>3232</v>
      </c>
      <c r="B18" s="78" t="s">
        <v>488</v>
      </c>
      <c r="C18" s="78">
        <v>0</v>
      </c>
      <c r="D18" s="82"/>
      <c r="E18" s="78"/>
    </row>
    <row r="19" spans="1:5" x14ac:dyDescent="0.25">
      <c r="A19" s="36">
        <v>3233</v>
      </c>
      <c r="B19" s="78" t="s">
        <v>489</v>
      </c>
      <c r="C19" s="78">
        <v>0</v>
      </c>
      <c r="D19" s="82"/>
      <c r="E19" s="78"/>
    </row>
    <row r="20" spans="1:5" x14ac:dyDescent="0.25">
      <c r="A20" s="36">
        <v>3239</v>
      </c>
      <c r="B20" s="78" t="s">
        <v>490</v>
      </c>
      <c r="C20" s="78">
        <v>0</v>
      </c>
      <c r="D20" s="82"/>
      <c r="E20" s="78"/>
    </row>
    <row r="21" spans="1:5" x14ac:dyDescent="0.25">
      <c r="A21" s="36">
        <v>3240</v>
      </c>
      <c r="B21" s="78" t="s">
        <v>491</v>
      </c>
      <c r="C21" s="78">
        <v>0</v>
      </c>
      <c r="D21" s="82"/>
      <c r="E21" s="78"/>
    </row>
    <row r="22" spans="1:5" x14ac:dyDescent="0.25">
      <c r="A22" s="36">
        <v>3241</v>
      </c>
      <c r="B22" s="78" t="s">
        <v>492</v>
      </c>
      <c r="C22" s="78">
        <v>0</v>
      </c>
      <c r="D22" s="82"/>
      <c r="E22" s="78"/>
    </row>
    <row r="23" spans="1:5" x14ac:dyDescent="0.25">
      <c r="A23" s="36">
        <v>3242</v>
      </c>
      <c r="B23" s="78" t="s">
        <v>493</v>
      </c>
      <c r="C23" s="78">
        <v>0</v>
      </c>
      <c r="D23" s="82"/>
      <c r="E23" s="78"/>
    </row>
    <row r="24" spans="1:5" x14ac:dyDescent="0.25">
      <c r="A24" s="36">
        <v>3243</v>
      </c>
      <c r="B24" s="78" t="s">
        <v>494</v>
      </c>
      <c r="C24" s="78">
        <v>0</v>
      </c>
      <c r="D24" s="82"/>
      <c r="E24" s="78"/>
    </row>
    <row r="25" spans="1:5" x14ac:dyDescent="0.25">
      <c r="A25" s="36">
        <v>3250</v>
      </c>
      <c r="B25" s="78" t="s">
        <v>495</v>
      </c>
      <c r="C25" s="78">
        <v>-2268553.31</v>
      </c>
      <c r="D25" s="82"/>
      <c r="E25" s="78"/>
    </row>
    <row r="26" spans="1:5" x14ac:dyDescent="0.25">
      <c r="A26" s="36">
        <v>3251</v>
      </c>
      <c r="B26" s="78" t="s">
        <v>496</v>
      </c>
      <c r="C26" s="78">
        <v>0</v>
      </c>
      <c r="D26" s="82"/>
      <c r="E26" s="78"/>
    </row>
    <row r="27" spans="1:5" x14ac:dyDescent="0.25">
      <c r="A27" s="36">
        <v>3252</v>
      </c>
      <c r="B27" s="78" t="s">
        <v>497</v>
      </c>
      <c r="C27" s="78">
        <v>-2268553.31</v>
      </c>
      <c r="D27" s="82"/>
      <c r="E27" s="78"/>
    </row>
    <row r="28" spans="1:5" x14ac:dyDescent="0.25">
      <c r="A28" s="39"/>
      <c r="B28" s="39"/>
      <c r="C28" s="39"/>
      <c r="D28" s="39"/>
      <c r="E28" s="39"/>
    </row>
  </sheetData>
  <sheetProtection formatCells="0" formatColumns="0" formatRows="0" autoFilter="0" pivotTables="0"/>
  <mergeCells count="6">
    <mergeCell ref="A1:C1"/>
    <mergeCell ref="D1:E1"/>
    <mergeCell ref="A2:C2"/>
    <mergeCell ref="D2:E2"/>
    <mergeCell ref="A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D602-03F1-4D4B-B65E-4C117FE659AF}">
  <sheetPr>
    <tabColor rgb="FFCC6600"/>
    <pageSetUpPr fitToPage="1"/>
  </sheetPr>
  <dimension ref="A1:G118"/>
  <sheetViews>
    <sheetView showGridLines="0" zoomScale="56" zoomScaleNormal="70" zoomScaleSheetLayoutView="100" workbookViewId="0">
      <selection activeCell="F1" sqref="F1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7" ht="57.75" customHeight="1" x14ac:dyDescent="0.25">
      <c r="A1" s="76" t="s">
        <v>70</v>
      </c>
      <c r="B1" s="76"/>
      <c r="C1" s="76"/>
      <c r="D1" s="1" t="s">
        <v>1</v>
      </c>
      <c r="E1" s="1"/>
      <c r="F1" s="85"/>
      <c r="G1" s="85"/>
    </row>
    <row r="2" spans="1:7" x14ac:dyDescent="0.25">
      <c r="A2" s="77" t="s">
        <v>498</v>
      </c>
      <c r="B2" s="77"/>
      <c r="C2" s="77"/>
      <c r="D2" s="1" t="s">
        <v>3</v>
      </c>
      <c r="E2" s="1"/>
      <c r="F2" s="85"/>
      <c r="G2" s="85"/>
    </row>
    <row r="3" spans="1:7" x14ac:dyDescent="0.25">
      <c r="A3" s="77" t="s">
        <v>4</v>
      </c>
      <c r="B3" s="77"/>
      <c r="C3" s="77"/>
      <c r="D3" s="1" t="s">
        <v>5</v>
      </c>
      <c r="E3" s="1"/>
      <c r="F3" s="85"/>
      <c r="G3" s="85"/>
    </row>
    <row r="4" spans="1:7" x14ac:dyDescent="0.25">
      <c r="A4" s="79" t="s">
        <v>72</v>
      </c>
      <c r="B4" s="80"/>
      <c r="C4" s="80"/>
      <c r="D4" s="80"/>
      <c r="E4" s="80"/>
      <c r="F4" s="86"/>
      <c r="G4" s="86"/>
    </row>
    <row r="5" spans="1:7" x14ac:dyDescent="0.25">
      <c r="A5" s="78"/>
      <c r="B5" s="78"/>
      <c r="C5" s="78"/>
      <c r="D5" s="78"/>
      <c r="E5" s="78"/>
      <c r="F5" s="86"/>
      <c r="G5" s="86"/>
    </row>
    <row r="6" spans="1:7" x14ac:dyDescent="0.25">
      <c r="A6" s="80" t="s">
        <v>499</v>
      </c>
      <c r="B6" s="80"/>
      <c r="C6" s="80"/>
      <c r="D6" s="80"/>
      <c r="E6" s="80"/>
      <c r="F6" s="86"/>
      <c r="G6" s="86"/>
    </row>
    <row r="7" spans="1:7" x14ac:dyDescent="0.25">
      <c r="A7" s="81" t="s">
        <v>74</v>
      </c>
      <c r="B7" s="81" t="s">
        <v>500</v>
      </c>
      <c r="C7" s="87">
        <v>2021</v>
      </c>
      <c r="D7" s="87">
        <v>2020</v>
      </c>
      <c r="E7" s="81"/>
      <c r="F7" s="86"/>
      <c r="G7" s="86"/>
    </row>
    <row r="8" spans="1:7" x14ac:dyDescent="0.25">
      <c r="A8" s="36">
        <v>1111</v>
      </c>
      <c r="B8" s="78" t="s">
        <v>501</v>
      </c>
      <c r="C8" s="78">
        <v>0</v>
      </c>
      <c r="D8" s="78">
        <v>0</v>
      </c>
      <c r="E8" s="78"/>
      <c r="F8" s="86"/>
      <c r="G8" s="86"/>
    </row>
    <row r="9" spans="1:7" x14ac:dyDescent="0.25">
      <c r="A9" s="36">
        <v>1112</v>
      </c>
      <c r="B9" s="78" t="s">
        <v>502</v>
      </c>
      <c r="C9" s="88">
        <v>102.53</v>
      </c>
      <c r="D9" s="78">
        <v>116.71</v>
      </c>
      <c r="E9" s="78"/>
      <c r="F9" s="86"/>
      <c r="G9" s="86"/>
    </row>
    <row r="10" spans="1:7" x14ac:dyDescent="0.25">
      <c r="A10" s="36">
        <v>1113</v>
      </c>
      <c r="B10" s="78" t="s">
        <v>503</v>
      </c>
      <c r="C10" s="78">
        <v>0</v>
      </c>
      <c r="D10" s="78">
        <v>0</v>
      </c>
      <c r="E10" s="78"/>
      <c r="F10" s="86"/>
      <c r="G10" s="86"/>
    </row>
    <row r="11" spans="1:7" x14ac:dyDescent="0.25">
      <c r="A11" s="36">
        <v>1114</v>
      </c>
      <c r="B11" s="78" t="s">
        <v>78</v>
      </c>
      <c r="C11" s="78">
        <v>1634691.11</v>
      </c>
      <c r="D11" s="78">
        <v>2190412.1</v>
      </c>
      <c r="E11" s="78"/>
      <c r="F11" s="86"/>
      <c r="G11" s="86"/>
    </row>
    <row r="12" spans="1:7" x14ac:dyDescent="0.25">
      <c r="A12" s="36">
        <v>1115</v>
      </c>
      <c r="B12" s="78" t="s">
        <v>79</v>
      </c>
      <c r="C12" s="78">
        <v>0</v>
      </c>
      <c r="D12" s="78">
        <v>0</v>
      </c>
      <c r="E12" s="78"/>
      <c r="F12" s="86"/>
      <c r="G12" s="86"/>
    </row>
    <row r="13" spans="1:7" x14ac:dyDescent="0.25">
      <c r="A13" s="36">
        <v>1116</v>
      </c>
      <c r="B13" s="78" t="s">
        <v>504</v>
      </c>
      <c r="C13" s="78">
        <v>0</v>
      </c>
      <c r="D13" s="78">
        <v>0</v>
      </c>
      <c r="E13" s="78"/>
      <c r="F13" s="86"/>
      <c r="G13" s="86"/>
    </row>
    <row r="14" spans="1:7" x14ac:dyDescent="0.25">
      <c r="A14" s="36">
        <v>1119</v>
      </c>
      <c r="B14" s="78" t="s">
        <v>505</v>
      </c>
      <c r="C14" s="78">
        <v>0</v>
      </c>
      <c r="D14" s="78">
        <v>0</v>
      </c>
      <c r="E14" s="78"/>
      <c r="F14" s="86"/>
      <c r="G14" s="86"/>
    </row>
    <row r="15" spans="1:7" x14ac:dyDescent="0.25">
      <c r="A15" s="36">
        <v>1110</v>
      </c>
      <c r="B15" s="89" t="s">
        <v>506</v>
      </c>
      <c r="C15" s="90">
        <v>1634793.6400000001</v>
      </c>
      <c r="D15" s="90">
        <v>2190528.81</v>
      </c>
      <c r="E15" s="78"/>
      <c r="F15" s="86"/>
      <c r="G15" s="86"/>
    </row>
    <row r="16" spans="1:7" x14ac:dyDescent="0.25">
      <c r="A16" s="36"/>
      <c r="B16" s="78"/>
      <c r="C16" s="78"/>
      <c r="D16" s="78"/>
      <c r="E16" s="78"/>
      <c r="F16" s="86"/>
      <c r="G16" s="86"/>
    </row>
    <row r="17" spans="1:7" x14ac:dyDescent="0.25">
      <c r="A17" s="36"/>
      <c r="B17" s="78"/>
      <c r="C17" s="78"/>
      <c r="D17" s="78"/>
      <c r="E17" s="78"/>
      <c r="F17" s="86"/>
      <c r="G17" s="86"/>
    </row>
    <row r="18" spans="1:7" x14ac:dyDescent="0.25">
      <c r="A18" s="80" t="s">
        <v>507</v>
      </c>
      <c r="B18" s="80"/>
      <c r="C18" s="80"/>
      <c r="D18" s="80"/>
      <c r="E18" s="80"/>
      <c r="F18" s="86"/>
      <c r="G18" s="86"/>
    </row>
    <row r="19" spans="1:7" x14ac:dyDescent="0.25">
      <c r="A19" s="81" t="s">
        <v>74</v>
      </c>
      <c r="B19" s="81" t="s">
        <v>500</v>
      </c>
      <c r="C19" s="91" t="s">
        <v>508</v>
      </c>
      <c r="D19" s="91" t="s">
        <v>509</v>
      </c>
      <c r="E19" s="81"/>
      <c r="F19" s="86"/>
      <c r="G19" s="86"/>
    </row>
    <row r="20" spans="1:7" x14ac:dyDescent="0.25">
      <c r="A20" s="36">
        <v>1230</v>
      </c>
      <c r="B20" s="78" t="s">
        <v>192</v>
      </c>
      <c r="C20" s="78">
        <v>0</v>
      </c>
      <c r="D20" s="78">
        <v>0</v>
      </c>
      <c r="E20" s="78"/>
      <c r="F20" s="86"/>
      <c r="G20" s="86"/>
    </row>
    <row r="21" spans="1:7" x14ac:dyDescent="0.25">
      <c r="A21" s="36">
        <v>1231</v>
      </c>
      <c r="B21" s="78" t="s">
        <v>193</v>
      </c>
      <c r="C21" s="78">
        <v>0</v>
      </c>
      <c r="D21" s="78">
        <v>0</v>
      </c>
      <c r="E21" s="78"/>
      <c r="F21" s="86"/>
      <c r="G21" s="86"/>
    </row>
    <row r="22" spans="1:7" x14ac:dyDescent="0.25">
      <c r="A22" s="36">
        <v>1232</v>
      </c>
      <c r="B22" s="78" t="s">
        <v>194</v>
      </c>
      <c r="C22" s="78">
        <v>0</v>
      </c>
      <c r="D22" s="78">
        <v>0</v>
      </c>
      <c r="E22" s="78"/>
      <c r="F22" s="86"/>
      <c r="G22" s="86"/>
    </row>
    <row r="23" spans="1:7" x14ac:dyDescent="0.25">
      <c r="A23" s="36">
        <v>1233</v>
      </c>
      <c r="B23" s="78" t="s">
        <v>195</v>
      </c>
      <c r="C23" s="78">
        <v>0</v>
      </c>
      <c r="D23" s="78">
        <v>0</v>
      </c>
      <c r="E23" s="78"/>
      <c r="F23" s="86"/>
      <c r="G23" s="86"/>
    </row>
    <row r="24" spans="1:7" x14ac:dyDescent="0.25">
      <c r="A24" s="36">
        <v>1234</v>
      </c>
      <c r="B24" s="78" t="s">
        <v>196</v>
      </c>
      <c r="C24" s="78">
        <v>0</v>
      </c>
      <c r="D24" s="78">
        <v>0</v>
      </c>
      <c r="E24" s="78"/>
      <c r="F24" s="86"/>
      <c r="G24" s="86"/>
    </row>
    <row r="25" spans="1:7" x14ac:dyDescent="0.25">
      <c r="A25" s="36">
        <v>1235</v>
      </c>
      <c r="B25" s="78" t="s">
        <v>197</v>
      </c>
      <c r="C25" s="78">
        <v>0</v>
      </c>
      <c r="D25" s="78">
        <v>0</v>
      </c>
      <c r="E25" s="78"/>
      <c r="F25" s="86"/>
      <c r="G25" s="86"/>
    </row>
    <row r="26" spans="1:7" x14ac:dyDescent="0.25">
      <c r="A26" s="36">
        <v>1236</v>
      </c>
      <c r="B26" s="78" t="s">
        <v>198</v>
      </c>
      <c r="C26" s="78">
        <v>0</v>
      </c>
      <c r="D26" s="78">
        <v>0</v>
      </c>
      <c r="E26" s="78"/>
      <c r="F26" s="86"/>
      <c r="G26" s="86"/>
    </row>
    <row r="27" spans="1:7" x14ac:dyDescent="0.25">
      <c r="A27" s="36">
        <v>1239</v>
      </c>
      <c r="B27" s="78" t="s">
        <v>199</v>
      </c>
      <c r="C27" s="78">
        <v>0</v>
      </c>
      <c r="D27" s="78">
        <v>0</v>
      </c>
      <c r="E27" s="78"/>
      <c r="F27" s="86"/>
      <c r="G27" s="86"/>
    </row>
    <row r="28" spans="1:7" x14ac:dyDescent="0.25">
      <c r="A28" s="36">
        <v>1240</v>
      </c>
      <c r="B28" s="78" t="s">
        <v>200</v>
      </c>
      <c r="C28" s="78">
        <v>819428.2</v>
      </c>
      <c r="D28" s="78">
        <v>810516.94</v>
      </c>
      <c r="E28" s="78"/>
      <c r="F28" s="86"/>
      <c r="G28" s="86"/>
    </row>
    <row r="29" spans="1:7" x14ac:dyDescent="0.25">
      <c r="A29" s="36">
        <v>1241</v>
      </c>
      <c r="B29" s="78" t="s">
        <v>201</v>
      </c>
      <c r="C29" s="184">
        <v>0</v>
      </c>
      <c r="D29" s="184">
        <v>0</v>
      </c>
      <c r="E29" s="92"/>
      <c r="F29" s="86"/>
      <c r="G29" s="86"/>
    </row>
    <row r="30" spans="1:7" x14ac:dyDescent="0.25">
      <c r="A30" s="36">
        <v>1242</v>
      </c>
      <c r="B30" s="78" t="s">
        <v>202</v>
      </c>
      <c r="C30" s="78">
        <v>0</v>
      </c>
      <c r="D30" s="78">
        <v>0</v>
      </c>
      <c r="E30" s="78"/>
      <c r="F30" s="86"/>
      <c r="G30" s="86"/>
    </row>
    <row r="31" spans="1:7" x14ac:dyDescent="0.25">
      <c r="A31" s="36">
        <v>1243</v>
      </c>
      <c r="B31" s="78" t="s">
        <v>203</v>
      </c>
      <c r="C31" s="78">
        <v>0</v>
      </c>
      <c r="D31" s="78">
        <v>0</v>
      </c>
      <c r="E31" s="78"/>
      <c r="F31" s="86"/>
      <c r="G31" s="86"/>
    </row>
    <row r="32" spans="1:7" x14ac:dyDescent="0.25">
      <c r="A32" s="36">
        <v>1244</v>
      </c>
      <c r="B32" s="78" t="s">
        <v>204</v>
      </c>
      <c r="C32" s="78">
        <v>819428.2</v>
      </c>
      <c r="D32" s="78">
        <v>810516.94</v>
      </c>
      <c r="E32" s="78"/>
      <c r="F32" s="86"/>
      <c r="G32" s="86"/>
    </row>
    <row r="33" spans="1:7" x14ac:dyDescent="0.25">
      <c r="A33" s="36">
        <v>1245</v>
      </c>
      <c r="B33" s="78" t="s">
        <v>205</v>
      </c>
      <c r="C33" s="78">
        <v>0</v>
      </c>
      <c r="D33" s="78">
        <v>0</v>
      </c>
      <c r="E33" s="78"/>
      <c r="F33" s="86"/>
      <c r="G33" s="86"/>
    </row>
    <row r="34" spans="1:7" x14ac:dyDescent="0.25">
      <c r="A34" s="36">
        <v>1246</v>
      </c>
      <c r="B34" s="78" t="s">
        <v>206</v>
      </c>
      <c r="C34" s="78">
        <v>0</v>
      </c>
      <c r="D34" s="78">
        <v>0</v>
      </c>
      <c r="E34" s="78"/>
      <c r="F34" s="86"/>
      <c r="G34" s="86"/>
    </row>
    <row r="35" spans="1:7" x14ac:dyDescent="0.25">
      <c r="A35" s="36">
        <v>1247</v>
      </c>
      <c r="B35" s="78" t="s">
        <v>207</v>
      </c>
      <c r="C35" s="78">
        <v>0</v>
      </c>
      <c r="D35" s="78">
        <v>0</v>
      </c>
      <c r="E35" s="78"/>
      <c r="F35" s="86"/>
      <c r="G35" s="86"/>
    </row>
    <row r="36" spans="1:7" x14ac:dyDescent="0.25">
      <c r="A36" s="36">
        <v>1248</v>
      </c>
      <c r="B36" s="78" t="s">
        <v>208</v>
      </c>
      <c r="C36" s="78">
        <v>0</v>
      </c>
      <c r="D36" s="78">
        <v>0</v>
      </c>
      <c r="E36" s="78"/>
      <c r="F36" s="86"/>
      <c r="G36" s="86"/>
    </row>
    <row r="37" spans="1:7" x14ac:dyDescent="0.25">
      <c r="A37" s="36">
        <v>1250</v>
      </c>
      <c r="B37" s="78" t="s">
        <v>212</v>
      </c>
      <c r="C37" s="78">
        <v>0</v>
      </c>
      <c r="D37" s="78">
        <v>0</v>
      </c>
      <c r="E37" s="78"/>
      <c r="F37" s="86"/>
      <c r="G37" s="86"/>
    </row>
    <row r="38" spans="1:7" x14ac:dyDescent="0.25">
      <c r="A38" s="36">
        <v>1251</v>
      </c>
      <c r="B38" s="78" t="s">
        <v>213</v>
      </c>
      <c r="C38" s="78">
        <v>0</v>
      </c>
      <c r="D38" s="78">
        <v>0</v>
      </c>
      <c r="E38" s="78"/>
      <c r="F38" s="86"/>
      <c r="G38" s="86"/>
    </row>
    <row r="39" spans="1:7" x14ac:dyDescent="0.25">
      <c r="A39" s="36">
        <v>1252</v>
      </c>
      <c r="B39" s="78" t="s">
        <v>214</v>
      </c>
      <c r="C39" s="185">
        <v>0</v>
      </c>
      <c r="D39" s="185">
        <v>0</v>
      </c>
      <c r="E39" s="93"/>
      <c r="F39" s="86"/>
      <c r="G39" s="86"/>
    </row>
    <row r="40" spans="1:7" x14ac:dyDescent="0.25">
      <c r="A40" s="36">
        <v>1253</v>
      </c>
      <c r="B40" s="78" t="s">
        <v>215</v>
      </c>
      <c r="C40" s="78">
        <v>0</v>
      </c>
      <c r="D40" s="78">
        <v>0</v>
      </c>
      <c r="E40" s="78"/>
      <c r="F40" s="86"/>
      <c r="G40" s="86"/>
    </row>
    <row r="41" spans="1:7" x14ac:dyDescent="0.25">
      <c r="A41" s="36">
        <v>1254</v>
      </c>
      <c r="B41" s="78" t="s">
        <v>216</v>
      </c>
      <c r="C41" s="78">
        <v>0</v>
      </c>
      <c r="D41" s="78">
        <v>0</v>
      </c>
      <c r="E41" s="78"/>
      <c r="F41" s="86"/>
      <c r="G41" s="86"/>
    </row>
    <row r="42" spans="1:7" x14ac:dyDescent="0.25">
      <c r="A42" s="36">
        <v>1259</v>
      </c>
      <c r="B42" s="78" t="s">
        <v>217</v>
      </c>
      <c r="C42" s="78">
        <v>0</v>
      </c>
      <c r="D42" s="78">
        <v>0</v>
      </c>
      <c r="E42" s="78"/>
      <c r="F42" s="86"/>
      <c r="G42" s="86"/>
    </row>
    <row r="43" spans="1:7" x14ac:dyDescent="0.25">
      <c r="A43" s="36"/>
      <c r="B43" s="89" t="s">
        <v>510</v>
      </c>
      <c r="C43" s="78">
        <v>819428.2</v>
      </c>
      <c r="D43" s="78">
        <v>810516.94</v>
      </c>
      <c r="E43" s="78"/>
      <c r="F43" s="86"/>
      <c r="G43" s="86"/>
    </row>
    <row r="44" spans="1:7" x14ac:dyDescent="0.25">
      <c r="A44" s="78"/>
      <c r="B44" s="78"/>
      <c r="C44" s="78"/>
      <c r="D44" s="78"/>
      <c r="E44" s="78"/>
      <c r="F44" s="86"/>
      <c r="G44" s="86"/>
    </row>
    <row r="45" spans="1:7" x14ac:dyDescent="0.25">
      <c r="A45" s="80" t="s">
        <v>511</v>
      </c>
      <c r="B45" s="80"/>
      <c r="C45" s="80"/>
      <c r="D45" s="80"/>
      <c r="E45" s="78"/>
      <c r="F45" s="86"/>
      <c r="G45" s="86"/>
    </row>
    <row r="46" spans="1:7" x14ac:dyDescent="0.25">
      <c r="A46" s="81" t="s">
        <v>74</v>
      </c>
      <c r="B46" s="81" t="s">
        <v>500</v>
      </c>
      <c r="C46" s="186">
        <v>2021</v>
      </c>
      <c r="D46" s="186">
        <v>2020</v>
      </c>
      <c r="E46" s="78"/>
      <c r="F46" s="86"/>
      <c r="G46" s="86"/>
    </row>
    <row r="47" spans="1:7" ht="1.75" customHeight="1" x14ac:dyDescent="0.25">
      <c r="A47" s="36">
        <v>3210</v>
      </c>
      <c r="B47" s="90" t="s">
        <v>512</v>
      </c>
      <c r="C47" s="90">
        <v>-28849.870000000112</v>
      </c>
      <c r="D47" s="90">
        <v>-3392101.8499999978</v>
      </c>
      <c r="E47" s="78"/>
      <c r="F47" s="86"/>
      <c r="G47" s="86"/>
    </row>
    <row r="48" spans="1:7" x14ac:dyDescent="0.25">
      <c r="A48" s="36"/>
      <c r="B48" s="89" t="s">
        <v>513</v>
      </c>
      <c r="C48" s="90">
        <v>268648.93</v>
      </c>
      <c r="D48" s="90">
        <v>275425.8599999994</v>
      </c>
      <c r="E48" s="78"/>
      <c r="F48" s="86"/>
      <c r="G48" s="86"/>
    </row>
    <row r="49" spans="1:7" x14ac:dyDescent="0.25">
      <c r="A49" s="36">
        <v>5400</v>
      </c>
      <c r="B49" s="90" t="s">
        <v>431</v>
      </c>
      <c r="C49" s="78">
        <v>0</v>
      </c>
      <c r="D49" s="78">
        <v>0</v>
      </c>
      <c r="E49" s="78"/>
      <c r="F49" s="86"/>
      <c r="G49" s="86"/>
    </row>
    <row r="50" spans="1:7" x14ac:dyDescent="0.25">
      <c r="A50" s="36">
        <v>5410</v>
      </c>
      <c r="B50" s="78" t="s">
        <v>514</v>
      </c>
      <c r="C50" s="78">
        <v>0</v>
      </c>
      <c r="D50" s="78">
        <v>0</v>
      </c>
      <c r="E50" s="78"/>
      <c r="F50" s="86"/>
      <c r="G50" s="86"/>
    </row>
    <row r="51" spans="1:7" x14ac:dyDescent="0.25">
      <c r="A51" s="36">
        <v>5411</v>
      </c>
      <c r="B51" s="78" t="s">
        <v>433</v>
      </c>
      <c r="C51" s="78">
        <v>0</v>
      </c>
      <c r="D51" s="78">
        <v>0</v>
      </c>
      <c r="E51" s="78"/>
      <c r="F51" s="86"/>
      <c r="G51" s="86"/>
    </row>
    <row r="52" spans="1:7" x14ac:dyDescent="0.25">
      <c r="A52" s="36">
        <v>5420</v>
      </c>
      <c r="B52" s="78" t="s">
        <v>515</v>
      </c>
      <c r="C52" s="78">
        <v>0</v>
      </c>
      <c r="D52" s="78">
        <v>0</v>
      </c>
      <c r="E52" s="78"/>
      <c r="F52" s="86"/>
      <c r="G52" s="86"/>
    </row>
    <row r="53" spans="1:7" x14ac:dyDescent="0.25">
      <c r="A53" s="36">
        <v>5421</v>
      </c>
      <c r="B53" s="78" t="s">
        <v>436</v>
      </c>
      <c r="C53" s="78">
        <v>0</v>
      </c>
      <c r="D53" s="78">
        <v>0</v>
      </c>
      <c r="E53" s="78"/>
      <c r="F53" s="86"/>
      <c r="G53" s="86"/>
    </row>
    <row r="54" spans="1:7" x14ac:dyDescent="0.25">
      <c r="A54" s="36">
        <v>5430</v>
      </c>
      <c r="B54" s="78" t="s">
        <v>516</v>
      </c>
      <c r="C54" s="78">
        <v>0</v>
      </c>
      <c r="D54" s="78">
        <v>0</v>
      </c>
      <c r="E54" s="78"/>
      <c r="F54" s="86"/>
      <c r="G54" s="86"/>
    </row>
    <row r="55" spans="1:7" x14ac:dyDescent="0.25">
      <c r="A55" s="36">
        <v>5431</v>
      </c>
      <c r="B55" s="78" t="s">
        <v>439</v>
      </c>
      <c r="C55" s="78">
        <v>0</v>
      </c>
      <c r="D55" s="78">
        <v>0</v>
      </c>
      <c r="E55" s="78"/>
      <c r="F55" s="86"/>
      <c r="G55" s="86"/>
    </row>
    <row r="56" spans="1:7" x14ac:dyDescent="0.25">
      <c r="A56" s="36">
        <v>5440</v>
      </c>
      <c r="B56" s="78" t="s">
        <v>517</v>
      </c>
      <c r="C56" s="78">
        <v>0</v>
      </c>
      <c r="D56" s="78">
        <v>0</v>
      </c>
      <c r="E56" s="78"/>
      <c r="F56" s="86"/>
      <c r="G56" s="86"/>
    </row>
    <row r="57" spans="1:7" x14ac:dyDescent="0.25">
      <c r="A57" s="36">
        <v>5441</v>
      </c>
      <c r="B57" s="78" t="s">
        <v>517</v>
      </c>
      <c r="C57" s="78">
        <v>0</v>
      </c>
      <c r="D57" s="78">
        <v>0</v>
      </c>
      <c r="E57" s="78"/>
      <c r="F57" s="86"/>
      <c r="G57" s="86"/>
    </row>
    <row r="58" spans="1:7" x14ac:dyDescent="0.25">
      <c r="A58" s="36">
        <v>5450</v>
      </c>
      <c r="B58" s="78" t="s">
        <v>518</v>
      </c>
      <c r="C58" s="78">
        <v>0</v>
      </c>
      <c r="D58" s="78">
        <v>0</v>
      </c>
      <c r="E58" s="78"/>
      <c r="F58" s="86"/>
      <c r="G58" s="86"/>
    </row>
    <row r="59" spans="1:7" x14ac:dyDescent="0.25">
      <c r="A59" s="36">
        <v>5451</v>
      </c>
      <c r="B59" s="78" t="s">
        <v>443</v>
      </c>
      <c r="C59" s="78">
        <v>0</v>
      </c>
      <c r="D59" s="78">
        <v>0</v>
      </c>
      <c r="E59" s="78"/>
      <c r="F59" s="86"/>
      <c r="G59" s="86"/>
    </row>
    <row r="60" spans="1:7" x14ac:dyDescent="0.25">
      <c r="A60" s="36" t="s">
        <v>511</v>
      </c>
      <c r="B60" s="78" t="s">
        <v>444</v>
      </c>
      <c r="C60" s="78">
        <v>0</v>
      </c>
      <c r="D60" s="78">
        <v>0</v>
      </c>
      <c r="E60" s="78"/>
      <c r="F60" s="86"/>
      <c r="G60" s="86"/>
    </row>
    <row r="61" spans="1:7" x14ac:dyDescent="0.25">
      <c r="A61" s="36">
        <v>5500</v>
      </c>
      <c r="B61" s="90" t="s">
        <v>445</v>
      </c>
      <c r="C61" s="78">
        <v>268648.93</v>
      </c>
      <c r="D61" s="78">
        <v>275425.8599999994</v>
      </c>
      <c r="E61" s="78"/>
      <c r="F61" s="86"/>
      <c r="G61" s="86"/>
    </row>
    <row r="62" spans="1:7" x14ac:dyDescent="0.25">
      <c r="A62" s="36">
        <v>5510</v>
      </c>
      <c r="B62" s="78" t="s">
        <v>519</v>
      </c>
      <c r="C62" s="78">
        <v>0</v>
      </c>
      <c r="D62" s="78">
        <v>0</v>
      </c>
      <c r="E62" s="78"/>
      <c r="F62" s="86"/>
      <c r="G62" s="86"/>
    </row>
    <row r="63" spans="1:7" x14ac:dyDescent="0.25">
      <c r="A63" s="36">
        <v>5511</v>
      </c>
      <c r="B63" s="78" t="s">
        <v>447</v>
      </c>
      <c r="C63" s="78">
        <v>0</v>
      </c>
      <c r="D63" s="78">
        <v>0</v>
      </c>
      <c r="E63" s="78"/>
      <c r="F63" s="86"/>
      <c r="G63" s="86"/>
    </row>
    <row r="64" spans="1:7" x14ac:dyDescent="0.25">
      <c r="A64" s="36">
        <v>5512</v>
      </c>
      <c r="B64" s="78" t="s">
        <v>448</v>
      </c>
      <c r="C64" s="78">
        <v>0</v>
      </c>
      <c r="D64" s="78">
        <v>0</v>
      </c>
      <c r="E64" s="78"/>
      <c r="F64" s="86"/>
      <c r="G64" s="86"/>
    </row>
    <row r="65" spans="1:7" x14ac:dyDescent="0.25">
      <c r="A65" s="36">
        <v>5513</v>
      </c>
      <c r="B65" s="78" t="s">
        <v>449</v>
      </c>
      <c r="C65" s="78">
        <v>0</v>
      </c>
      <c r="D65" s="78">
        <v>0</v>
      </c>
      <c r="E65" s="78"/>
      <c r="F65" s="86"/>
      <c r="G65" s="86"/>
    </row>
    <row r="66" spans="1:7" x14ac:dyDescent="0.25">
      <c r="A66" s="36">
        <v>5514</v>
      </c>
      <c r="B66" s="78" t="s">
        <v>450</v>
      </c>
      <c r="C66" s="78">
        <v>0</v>
      </c>
      <c r="D66" s="78">
        <v>0</v>
      </c>
      <c r="E66" s="78"/>
      <c r="F66" s="86"/>
      <c r="G66" s="86"/>
    </row>
    <row r="67" spans="1:7" x14ac:dyDescent="0.25">
      <c r="A67" s="36">
        <v>5515</v>
      </c>
      <c r="B67" s="78" t="s">
        <v>451</v>
      </c>
      <c r="C67" s="78">
        <v>60063.03</v>
      </c>
      <c r="D67" s="78">
        <v>0</v>
      </c>
      <c r="E67" s="78"/>
      <c r="F67" s="86"/>
      <c r="G67" s="86"/>
    </row>
    <row r="68" spans="1:7" x14ac:dyDescent="0.25">
      <c r="A68" s="36">
        <v>5516</v>
      </c>
      <c r="B68" s="78" t="s">
        <v>452</v>
      </c>
      <c r="C68" s="78">
        <v>0</v>
      </c>
      <c r="D68" s="78">
        <v>0</v>
      </c>
      <c r="E68" s="78"/>
      <c r="F68" s="86"/>
      <c r="G68" s="86"/>
    </row>
    <row r="69" spans="1:7" x14ac:dyDescent="0.25">
      <c r="A69" s="36">
        <v>5517</v>
      </c>
      <c r="B69" s="78" t="s">
        <v>520</v>
      </c>
      <c r="C69" s="78">
        <v>0</v>
      </c>
      <c r="D69" s="78">
        <v>0</v>
      </c>
      <c r="E69" s="78"/>
      <c r="F69" s="86"/>
      <c r="G69" s="86"/>
    </row>
    <row r="70" spans="1:7" x14ac:dyDescent="0.25">
      <c r="A70" s="36">
        <v>5518</v>
      </c>
      <c r="B70" s="78" t="s">
        <v>454</v>
      </c>
      <c r="C70" s="78">
        <v>0</v>
      </c>
      <c r="D70" s="78">
        <v>0</v>
      </c>
      <c r="E70" s="78"/>
      <c r="F70" s="86"/>
      <c r="G70" s="86"/>
    </row>
    <row r="71" spans="1:7" x14ac:dyDescent="0.25">
      <c r="A71" s="36">
        <v>5520</v>
      </c>
      <c r="B71" s="78" t="s">
        <v>455</v>
      </c>
      <c r="C71" s="78">
        <v>0</v>
      </c>
      <c r="D71" s="78">
        <v>275425.8599999994</v>
      </c>
      <c r="E71" s="78"/>
      <c r="F71" s="86"/>
      <c r="G71" s="86"/>
    </row>
    <row r="72" spans="1:7" x14ac:dyDescent="0.25">
      <c r="A72" s="36">
        <v>5521</v>
      </c>
      <c r="B72" s="78" t="s">
        <v>456</v>
      </c>
      <c r="C72" s="78">
        <v>208585.9</v>
      </c>
      <c r="D72" s="78">
        <v>0</v>
      </c>
      <c r="E72" s="78"/>
      <c r="F72" s="86"/>
      <c r="G72" s="86"/>
    </row>
    <row r="73" spans="1:7" x14ac:dyDescent="0.25">
      <c r="A73" s="36">
        <v>5522</v>
      </c>
      <c r="B73" s="78" t="s">
        <v>457</v>
      </c>
      <c r="C73" s="78">
        <v>0</v>
      </c>
      <c r="D73" s="78">
        <v>0</v>
      </c>
      <c r="E73" s="78"/>
      <c r="F73" s="86"/>
      <c r="G73" s="86"/>
    </row>
    <row r="74" spans="1:7" x14ac:dyDescent="0.25">
      <c r="A74" s="36">
        <v>5530</v>
      </c>
      <c r="B74" s="78" t="s">
        <v>458</v>
      </c>
      <c r="C74" s="78">
        <v>0</v>
      </c>
      <c r="D74" s="78">
        <v>0</v>
      </c>
      <c r="E74" s="78"/>
      <c r="F74" s="86"/>
      <c r="G74" s="86"/>
    </row>
    <row r="75" spans="1:7" x14ac:dyDescent="0.25">
      <c r="A75" s="36">
        <v>5531</v>
      </c>
      <c r="B75" s="78" t="s">
        <v>459</v>
      </c>
      <c r="C75" s="78">
        <v>0</v>
      </c>
      <c r="D75" s="78">
        <v>0</v>
      </c>
      <c r="E75" s="78"/>
      <c r="F75" s="86"/>
      <c r="G75" s="86"/>
    </row>
    <row r="76" spans="1:7" x14ac:dyDescent="0.25">
      <c r="A76" s="36">
        <v>5532</v>
      </c>
      <c r="B76" s="78" t="s">
        <v>460</v>
      </c>
      <c r="C76" s="78">
        <v>0</v>
      </c>
      <c r="D76" s="78">
        <v>0</v>
      </c>
      <c r="E76" s="78"/>
      <c r="F76" s="86"/>
      <c r="G76" s="86"/>
    </row>
    <row r="77" spans="1:7" x14ac:dyDescent="0.25">
      <c r="A77" s="36">
        <v>5533</v>
      </c>
      <c r="B77" s="78" t="s">
        <v>461</v>
      </c>
      <c r="C77" s="78">
        <v>0</v>
      </c>
      <c r="D77" s="78">
        <v>0</v>
      </c>
      <c r="E77" s="78"/>
      <c r="F77" s="86"/>
      <c r="G77" s="86"/>
    </row>
    <row r="78" spans="1:7" x14ac:dyDescent="0.25">
      <c r="A78" s="36">
        <v>5534</v>
      </c>
      <c r="B78" s="78" t="s">
        <v>462</v>
      </c>
      <c r="C78" s="78">
        <v>0</v>
      </c>
      <c r="D78" s="78">
        <v>0</v>
      </c>
      <c r="E78" s="78"/>
      <c r="F78" s="86"/>
      <c r="G78" s="86"/>
    </row>
    <row r="79" spans="1:7" x14ac:dyDescent="0.25">
      <c r="A79" s="36">
        <v>5535</v>
      </c>
      <c r="B79" s="78" t="s">
        <v>463</v>
      </c>
      <c r="C79" s="78">
        <v>0</v>
      </c>
      <c r="D79" s="78">
        <v>0</v>
      </c>
      <c r="E79" s="78"/>
      <c r="F79" s="86"/>
      <c r="G79" s="86"/>
    </row>
    <row r="80" spans="1:7" x14ac:dyDescent="0.25">
      <c r="A80" s="36">
        <v>5540</v>
      </c>
      <c r="B80" s="78" t="s">
        <v>464</v>
      </c>
      <c r="C80" s="78">
        <v>0</v>
      </c>
      <c r="D80" s="78">
        <v>0</v>
      </c>
      <c r="E80" s="78"/>
      <c r="F80" s="86"/>
      <c r="G80" s="86"/>
    </row>
    <row r="81" spans="1:7" x14ac:dyDescent="0.25">
      <c r="A81" s="36">
        <v>5541</v>
      </c>
      <c r="B81" s="78" t="s">
        <v>464</v>
      </c>
      <c r="C81" s="78">
        <v>0</v>
      </c>
      <c r="D81" s="78">
        <v>0</v>
      </c>
      <c r="E81" s="78"/>
      <c r="F81" s="86"/>
      <c r="G81" s="86"/>
    </row>
    <row r="82" spans="1:7" x14ac:dyDescent="0.25">
      <c r="A82" s="36">
        <v>5550</v>
      </c>
      <c r="B82" s="78" t="s">
        <v>465</v>
      </c>
      <c r="C82" s="78">
        <v>0</v>
      </c>
      <c r="D82" s="78">
        <v>0</v>
      </c>
      <c r="E82" s="78"/>
      <c r="F82" s="86"/>
      <c r="G82" s="86"/>
    </row>
    <row r="83" spans="1:7" x14ac:dyDescent="0.25">
      <c r="A83" s="36">
        <v>5551</v>
      </c>
      <c r="B83" s="78" t="s">
        <v>465</v>
      </c>
      <c r="C83" s="78">
        <v>0</v>
      </c>
      <c r="D83" s="78">
        <v>0</v>
      </c>
      <c r="E83" s="78"/>
      <c r="F83" s="86"/>
      <c r="G83" s="86"/>
    </row>
    <row r="84" spans="1:7" x14ac:dyDescent="0.25">
      <c r="A84" s="36">
        <v>5590</v>
      </c>
      <c r="B84" s="78" t="s">
        <v>466</v>
      </c>
      <c r="C84" s="78">
        <v>0</v>
      </c>
      <c r="D84" s="78">
        <v>0</v>
      </c>
      <c r="E84" s="78"/>
      <c r="F84" s="86"/>
      <c r="G84" s="86"/>
    </row>
    <row r="85" spans="1:7" x14ac:dyDescent="0.25">
      <c r="A85" s="36">
        <v>5591</v>
      </c>
      <c r="B85" s="78" t="s">
        <v>467</v>
      </c>
      <c r="C85" s="78">
        <v>0</v>
      </c>
      <c r="D85" s="78">
        <v>0</v>
      </c>
      <c r="E85" s="78"/>
      <c r="F85" s="86"/>
      <c r="G85" s="86"/>
    </row>
    <row r="86" spans="1:7" x14ac:dyDescent="0.25">
      <c r="A86" s="36">
        <v>5592</v>
      </c>
      <c r="B86" s="78" t="s">
        <v>468</v>
      </c>
      <c r="C86" s="78">
        <v>0</v>
      </c>
      <c r="D86" s="78">
        <v>0</v>
      </c>
      <c r="E86" s="78"/>
      <c r="F86" s="86"/>
      <c r="G86" s="86"/>
    </row>
    <row r="87" spans="1:7" x14ac:dyDescent="0.25">
      <c r="A87" s="36">
        <v>5593</v>
      </c>
      <c r="B87" s="78" t="s">
        <v>469</v>
      </c>
      <c r="C87" s="78">
        <v>0</v>
      </c>
      <c r="D87" s="78">
        <v>0</v>
      </c>
      <c r="E87" s="78"/>
      <c r="F87" s="86"/>
      <c r="G87" s="86"/>
    </row>
    <row r="88" spans="1:7" x14ac:dyDescent="0.25">
      <c r="A88" s="36">
        <v>5594</v>
      </c>
      <c r="B88" s="78" t="s">
        <v>521</v>
      </c>
      <c r="C88" s="78">
        <v>0</v>
      </c>
      <c r="D88" s="78">
        <v>0</v>
      </c>
      <c r="E88" s="78"/>
      <c r="F88" s="86"/>
      <c r="G88" s="86"/>
    </row>
    <row r="89" spans="1:7" x14ac:dyDescent="0.25">
      <c r="A89" s="36">
        <v>5595</v>
      </c>
      <c r="B89" s="78" t="s">
        <v>471</v>
      </c>
      <c r="C89" s="78">
        <v>0</v>
      </c>
      <c r="D89" s="78">
        <v>0</v>
      </c>
      <c r="E89" s="78"/>
      <c r="F89" s="86"/>
      <c r="G89" s="86"/>
    </row>
    <row r="90" spans="1:7" x14ac:dyDescent="0.25">
      <c r="A90" s="36">
        <v>5596</v>
      </c>
      <c r="B90" s="78" t="s">
        <v>360</v>
      </c>
      <c r="C90" s="78">
        <v>0</v>
      </c>
      <c r="D90" s="78">
        <v>0</v>
      </c>
      <c r="E90" s="78"/>
      <c r="F90" s="86"/>
      <c r="G90" s="86"/>
    </row>
    <row r="91" spans="1:7" x14ac:dyDescent="0.25">
      <c r="A91" s="36">
        <v>5597</v>
      </c>
      <c r="B91" s="78" t="s">
        <v>472</v>
      </c>
      <c r="C91" s="78">
        <v>0</v>
      </c>
      <c r="D91" s="78">
        <v>0</v>
      </c>
      <c r="E91" s="78"/>
      <c r="F91" s="86"/>
      <c r="G91" s="86"/>
    </row>
    <row r="92" spans="1:7" x14ac:dyDescent="0.25">
      <c r="A92" s="36">
        <v>5599</v>
      </c>
      <c r="B92" s="78" t="s">
        <v>474</v>
      </c>
      <c r="C92" s="78">
        <v>0</v>
      </c>
      <c r="D92" s="78">
        <v>0</v>
      </c>
      <c r="E92" s="78"/>
      <c r="F92" s="86"/>
      <c r="G92" s="86"/>
    </row>
    <row r="93" spans="1:7" x14ac:dyDescent="0.25">
      <c r="A93" s="36">
        <v>5600</v>
      </c>
      <c r="B93" s="90" t="s">
        <v>475</v>
      </c>
      <c r="C93" s="90">
        <v>0</v>
      </c>
      <c r="D93" s="90">
        <v>0</v>
      </c>
      <c r="E93" s="78"/>
      <c r="F93" s="86"/>
      <c r="G93" s="86"/>
    </row>
    <row r="94" spans="1:7" x14ac:dyDescent="0.25">
      <c r="A94" s="36">
        <v>5610</v>
      </c>
      <c r="B94" s="78" t="s">
        <v>476</v>
      </c>
      <c r="C94" s="78">
        <v>0</v>
      </c>
      <c r="D94" s="78">
        <v>0</v>
      </c>
      <c r="E94" s="78"/>
      <c r="F94" s="86"/>
      <c r="G94" s="86"/>
    </row>
    <row r="95" spans="1:7" x14ac:dyDescent="0.25">
      <c r="A95" s="36">
        <v>5611</v>
      </c>
      <c r="B95" s="78" t="s">
        <v>477</v>
      </c>
      <c r="C95" s="78">
        <v>0</v>
      </c>
      <c r="D95" s="78">
        <v>0</v>
      </c>
      <c r="E95" s="78"/>
      <c r="F95" s="86"/>
      <c r="G95" s="86"/>
    </row>
    <row r="96" spans="1:7" x14ac:dyDescent="0.25">
      <c r="A96" s="36">
        <v>2110</v>
      </c>
      <c r="B96" s="94" t="s">
        <v>522</v>
      </c>
      <c r="C96" s="90">
        <v>0</v>
      </c>
      <c r="D96" s="90">
        <v>0</v>
      </c>
      <c r="E96" s="78"/>
      <c r="F96" s="86"/>
      <c r="G96" s="86"/>
    </row>
    <row r="97" spans="1:7" x14ac:dyDescent="0.25">
      <c r="A97" s="36">
        <v>2111</v>
      </c>
      <c r="B97" s="78" t="s">
        <v>523</v>
      </c>
      <c r="C97" s="78">
        <v>0</v>
      </c>
      <c r="D97" s="78">
        <v>0</v>
      </c>
      <c r="E97" s="78"/>
      <c r="F97" s="86"/>
      <c r="G97" s="86"/>
    </row>
    <row r="98" spans="1:7" x14ac:dyDescent="0.25">
      <c r="A98" s="36">
        <v>2112</v>
      </c>
      <c r="B98" s="78" t="s">
        <v>524</v>
      </c>
      <c r="C98" s="78">
        <v>0</v>
      </c>
      <c r="D98" s="78">
        <v>0</v>
      </c>
      <c r="E98" s="78"/>
      <c r="F98" s="86"/>
      <c r="G98" s="86"/>
    </row>
    <row r="99" spans="1:7" x14ac:dyDescent="0.25">
      <c r="A99" s="36">
        <v>2112</v>
      </c>
      <c r="B99" s="78" t="s">
        <v>525</v>
      </c>
      <c r="C99" s="78">
        <v>0</v>
      </c>
      <c r="D99" s="78">
        <v>0</v>
      </c>
      <c r="E99" s="78"/>
      <c r="F99" s="86"/>
      <c r="G99" s="86"/>
    </row>
    <row r="100" spans="1:7" x14ac:dyDescent="0.25">
      <c r="A100" s="36">
        <v>2115</v>
      </c>
      <c r="B100" s="78" t="s">
        <v>526</v>
      </c>
      <c r="C100" s="78">
        <v>0</v>
      </c>
      <c r="D100" s="78">
        <v>0</v>
      </c>
      <c r="E100" s="78"/>
      <c r="F100" s="86"/>
      <c r="G100" s="86"/>
    </row>
    <row r="101" spans="1:7" x14ac:dyDescent="0.25">
      <c r="A101" s="36">
        <v>2114</v>
      </c>
      <c r="B101" s="78" t="s">
        <v>527</v>
      </c>
      <c r="C101" s="78">
        <v>0</v>
      </c>
      <c r="D101" s="78">
        <v>0</v>
      </c>
      <c r="E101" s="78"/>
      <c r="F101" s="86"/>
      <c r="G101" s="86"/>
    </row>
    <row r="102" spans="1:7" x14ac:dyDescent="0.25">
      <c r="A102" s="36"/>
      <c r="B102" s="89" t="s">
        <v>528</v>
      </c>
      <c r="C102" s="90">
        <v>-288241.40999999997</v>
      </c>
      <c r="D102" s="90">
        <v>-89641.5</v>
      </c>
      <c r="E102" s="78"/>
      <c r="F102" s="86"/>
      <c r="G102" s="86"/>
    </row>
    <row r="103" spans="1:7" x14ac:dyDescent="0.25">
      <c r="A103" s="36">
        <v>1120</v>
      </c>
      <c r="B103" s="94" t="s">
        <v>529</v>
      </c>
      <c r="C103" s="90">
        <v>-288241.40999999997</v>
      </c>
      <c r="D103" s="90">
        <v>-89641.5</v>
      </c>
      <c r="E103" s="78"/>
      <c r="F103" s="86"/>
      <c r="G103" s="86"/>
    </row>
    <row r="104" spans="1:7" x14ac:dyDescent="0.25">
      <c r="A104" s="36">
        <v>1124</v>
      </c>
      <c r="B104" s="95" t="s">
        <v>530</v>
      </c>
      <c r="C104" s="78">
        <v>0</v>
      </c>
      <c r="D104" s="78">
        <v>0</v>
      </c>
      <c r="E104" s="78"/>
      <c r="F104" s="86"/>
      <c r="G104" s="86"/>
    </row>
    <row r="105" spans="1:7" x14ac:dyDescent="0.25">
      <c r="A105" s="36">
        <v>1124</v>
      </c>
      <c r="B105" s="95" t="s">
        <v>531</v>
      </c>
      <c r="C105" s="78">
        <v>0</v>
      </c>
      <c r="D105" s="78">
        <v>0</v>
      </c>
      <c r="E105" s="78"/>
      <c r="F105" s="86"/>
      <c r="G105" s="86"/>
    </row>
    <row r="106" spans="1:7" x14ac:dyDescent="0.25">
      <c r="A106" s="36">
        <v>1124</v>
      </c>
      <c r="B106" s="95" t="s">
        <v>532</v>
      </c>
      <c r="C106" s="78">
        <v>0</v>
      </c>
      <c r="D106" s="78">
        <v>0</v>
      </c>
      <c r="E106" s="78"/>
      <c r="F106" s="86"/>
      <c r="G106" s="86"/>
    </row>
    <row r="107" spans="1:7" x14ac:dyDescent="0.25">
      <c r="A107" s="36">
        <v>1124</v>
      </c>
      <c r="B107" s="95" t="s">
        <v>533</v>
      </c>
      <c r="C107" s="78">
        <v>0</v>
      </c>
      <c r="D107" s="78">
        <v>0</v>
      </c>
      <c r="E107" s="78"/>
      <c r="F107" s="86"/>
      <c r="G107" s="86"/>
    </row>
    <row r="108" spans="1:7" x14ac:dyDescent="0.25">
      <c r="A108" s="36">
        <v>1124</v>
      </c>
      <c r="B108" s="95" t="s">
        <v>534</v>
      </c>
      <c r="C108" s="78">
        <v>0</v>
      </c>
      <c r="D108" s="78">
        <v>0</v>
      </c>
      <c r="E108" s="78"/>
      <c r="F108" s="86"/>
      <c r="G108" s="86"/>
    </row>
    <row r="109" spans="1:7" x14ac:dyDescent="0.25">
      <c r="A109" s="36">
        <v>1124</v>
      </c>
      <c r="B109" s="95" t="s">
        <v>535</v>
      </c>
      <c r="C109" s="78">
        <v>0</v>
      </c>
      <c r="D109" s="78">
        <v>0</v>
      </c>
      <c r="E109" s="78"/>
      <c r="F109" s="86"/>
      <c r="G109" s="86"/>
    </row>
    <row r="110" spans="1:7" x14ac:dyDescent="0.25">
      <c r="A110" s="36">
        <v>1122</v>
      </c>
      <c r="B110" s="95" t="s">
        <v>536</v>
      </c>
      <c r="C110" s="78">
        <v>-288241.40999999997</v>
      </c>
      <c r="D110" s="78">
        <v>-89641.5</v>
      </c>
      <c r="E110" s="78"/>
      <c r="F110" s="86"/>
      <c r="G110" s="86"/>
    </row>
    <row r="111" spans="1:7" x14ac:dyDescent="0.25">
      <c r="A111" s="36">
        <v>1122</v>
      </c>
      <c r="B111" s="95" t="s">
        <v>537</v>
      </c>
      <c r="C111" s="78">
        <v>0</v>
      </c>
      <c r="D111" s="78">
        <v>0</v>
      </c>
      <c r="E111" s="78"/>
      <c r="F111" s="86"/>
      <c r="G111" s="86"/>
    </row>
    <row r="112" spans="1:7" x14ac:dyDescent="0.25">
      <c r="A112" s="36">
        <v>1122</v>
      </c>
      <c r="B112" s="95" t="s">
        <v>538</v>
      </c>
      <c r="C112" s="78">
        <v>0</v>
      </c>
      <c r="D112" s="78">
        <v>0</v>
      </c>
      <c r="E112" s="95"/>
      <c r="F112" s="96"/>
      <c r="G112" s="96"/>
    </row>
    <row r="113" spans="1:7" x14ac:dyDescent="0.25">
      <c r="A113" s="36"/>
      <c r="B113" s="97" t="s">
        <v>539</v>
      </c>
      <c r="C113" s="90">
        <v>528040.46999999986</v>
      </c>
      <c r="D113" s="90">
        <v>-3027034.4899999984</v>
      </c>
      <c r="E113" s="95"/>
      <c r="F113" s="98">
        <f>C113-'[1]315_EFE'!B33</f>
        <v>0</v>
      </c>
      <c r="G113" s="96"/>
    </row>
    <row r="114" spans="1:7" x14ac:dyDescent="0.25">
      <c r="A114" s="78"/>
      <c r="B114" s="78"/>
      <c r="C114" s="78"/>
      <c r="D114" s="78"/>
      <c r="E114" s="78"/>
      <c r="F114" s="86"/>
      <c r="G114" s="86"/>
    </row>
    <row r="115" spans="1:7" ht="10.75" x14ac:dyDescent="0.25">
      <c r="A115" s="99" t="s">
        <v>540</v>
      </c>
      <c r="B115" s="100"/>
      <c r="C115" s="100"/>
      <c r="D115" s="100"/>
      <c r="E115" s="100"/>
      <c r="F115" s="86"/>
      <c r="G115" s="86"/>
    </row>
    <row r="116" spans="1:7" x14ac:dyDescent="0.25">
      <c r="A116" s="78"/>
      <c r="B116" s="78"/>
      <c r="C116" s="78"/>
      <c r="D116" s="78"/>
      <c r="E116" s="78"/>
      <c r="F116" s="86"/>
      <c r="G116" s="86"/>
    </row>
    <row r="117" spans="1:7" x14ac:dyDescent="0.25">
      <c r="A117" s="39"/>
      <c r="B117" s="39"/>
      <c r="C117" s="39"/>
      <c r="D117" s="39"/>
      <c r="E117" s="39"/>
    </row>
    <row r="118" spans="1:7" x14ac:dyDescent="0.25">
      <c r="A118" s="39"/>
      <c r="B118" s="39"/>
      <c r="C118" s="39"/>
      <c r="D118" s="39"/>
      <c r="E118" s="39"/>
    </row>
  </sheetData>
  <sheetProtection formatCells="0" formatColumns="0" formatRows="0" autoFilter="0" pivotTables="0"/>
  <mergeCells count="7">
    <mergeCell ref="A115:E115"/>
    <mergeCell ref="A1:C1"/>
    <mergeCell ref="D1:E1"/>
    <mergeCell ref="A2:C2"/>
    <mergeCell ref="D2:E2"/>
    <mergeCell ref="A3:C3"/>
    <mergeCell ref="D3:E3"/>
  </mergeCells>
  <dataValidations count="2">
    <dataValidation allowBlank="1" showInputMessage="1" showErrorMessage="1" prompt="Importe final del periodo que corresponde la información financiera trimestral que se presenta." sqref="C7 C19 C46" xr:uid="{69576E14-9ABC-4C8E-9A1C-3F5693FD0916}"/>
    <dataValidation allowBlank="1" showInputMessage="1" showErrorMessage="1" prompt="Saldo al 31 de diciembre del año anterior que se presenta" sqref="D7 D46" xr:uid="{51F546FE-D38D-4A06-B6D8-8C04D440F2E8}"/>
  </dataValidation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20FD-45AA-4519-9FF0-E83DEA0B2536}">
  <sheetPr>
    <tabColor rgb="FFCC6600"/>
    <pageSetUpPr fitToPage="1"/>
  </sheetPr>
  <dimension ref="A1:H40"/>
  <sheetViews>
    <sheetView showGridLines="0" zoomScale="80" zoomScaleNormal="80" zoomScaleSheetLayoutView="100" workbookViewId="0">
      <selection activeCell="B15" sqref="B15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5" ht="39.75" customHeight="1" x14ac:dyDescent="0.25">
      <c r="A1" s="101" t="s">
        <v>0</v>
      </c>
      <c r="B1" s="102"/>
      <c r="C1" s="103"/>
      <c r="D1" s="39"/>
      <c r="E1" s="39"/>
    </row>
    <row r="2" spans="1:5" x14ac:dyDescent="0.25">
      <c r="A2" s="104" t="s">
        <v>541</v>
      </c>
      <c r="B2" s="105"/>
      <c r="C2" s="106"/>
      <c r="D2" s="39"/>
      <c r="E2" s="39"/>
    </row>
    <row r="3" spans="1:5" x14ac:dyDescent="0.25">
      <c r="A3" s="104" t="s">
        <v>542</v>
      </c>
      <c r="B3" s="105"/>
      <c r="C3" s="106"/>
      <c r="D3" s="39"/>
      <c r="E3" s="39"/>
    </row>
    <row r="4" spans="1:5" x14ac:dyDescent="0.25">
      <c r="A4" s="107" t="s">
        <v>543</v>
      </c>
      <c r="B4" s="108"/>
      <c r="C4" s="109"/>
      <c r="D4" s="39"/>
      <c r="E4" s="39"/>
    </row>
    <row r="5" spans="1:5" x14ac:dyDescent="0.25">
      <c r="A5" s="110" t="s">
        <v>544</v>
      </c>
      <c r="B5" s="110"/>
      <c r="C5" s="111">
        <v>1703708.98</v>
      </c>
      <c r="D5" s="39"/>
      <c r="E5" s="39"/>
    </row>
    <row r="6" spans="1:5" x14ac:dyDescent="0.25">
      <c r="A6" s="112"/>
      <c r="B6" s="113"/>
      <c r="C6" s="114"/>
      <c r="D6" s="39"/>
      <c r="E6" s="39"/>
    </row>
    <row r="7" spans="1:5" x14ac:dyDescent="0.25">
      <c r="A7" s="115" t="s">
        <v>545</v>
      </c>
      <c r="B7" s="115"/>
      <c r="C7" s="116">
        <v>0</v>
      </c>
      <c r="D7" s="39"/>
      <c r="E7" s="39"/>
    </row>
    <row r="8" spans="1:5" x14ac:dyDescent="0.25">
      <c r="A8" s="117" t="s">
        <v>546</v>
      </c>
      <c r="B8" s="118" t="s">
        <v>345</v>
      </c>
      <c r="C8" s="119">
        <v>0</v>
      </c>
      <c r="D8" s="39"/>
      <c r="E8" s="39"/>
    </row>
    <row r="9" spans="1:5" x14ac:dyDescent="0.25">
      <c r="A9" s="120" t="s">
        <v>547</v>
      </c>
      <c r="B9" s="121" t="s">
        <v>548</v>
      </c>
      <c r="C9" s="119">
        <v>0</v>
      </c>
      <c r="D9" s="39"/>
      <c r="E9" s="39"/>
    </row>
    <row r="10" spans="1:5" x14ac:dyDescent="0.25">
      <c r="A10" s="120" t="s">
        <v>549</v>
      </c>
      <c r="B10" s="121" t="s">
        <v>354</v>
      </c>
      <c r="C10" s="119">
        <v>0</v>
      </c>
      <c r="D10" s="39"/>
      <c r="E10" s="39"/>
    </row>
    <row r="11" spans="1:5" x14ac:dyDescent="0.25">
      <c r="A11" s="120" t="s">
        <v>550</v>
      </c>
      <c r="B11" s="121" t="s">
        <v>355</v>
      </c>
      <c r="C11" s="119">
        <v>0</v>
      </c>
      <c r="D11" s="39"/>
      <c r="E11" s="39"/>
    </row>
    <row r="12" spans="1:5" x14ac:dyDescent="0.25">
      <c r="A12" s="120" t="s">
        <v>551</v>
      </c>
      <c r="B12" s="121" t="s">
        <v>356</v>
      </c>
      <c r="C12" s="119">
        <v>0</v>
      </c>
      <c r="D12" s="39"/>
      <c r="E12" s="39"/>
    </row>
    <row r="13" spans="1:5" x14ac:dyDescent="0.25">
      <c r="A13" s="122" t="s">
        <v>552</v>
      </c>
      <c r="B13" s="123" t="s">
        <v>553</v>
      </c>
      <c r="C13" s="119">
        <v>0</v>
      </c>
      <c r="D13" s="39"/>
      <c r="E13" s="39"/>
    </row>
    <row r="14" spans="1:5" x14ac:dyDescent="0.25">
      <c r="A14" s="112"/>
      <c r="B14" s="124"/>
      <c r="C14" s="125"/>
      <c r="D14" s="39"/>
      <c r="E14" s="39"/>
    </row>
    <row r="15" spans="1:5" x14ac:dyDescent="0.25">
      <c r="A15" s="115" t="s">
        <v>554</v>
      </c>
      <c r="B15" s="113"/>
      <c r="C15" s="116">
        <v>0</v>
      </c>
      <c r="D15" s="39"/>
      <c r="E15" s="39"/>
    </row>
    <row r="16" spans="1:5" x14ac:dyDescent="0.25">
      <c r="A16" s="126">
        <v>3.1</v>
      </c>
      <c r="B16" s="121" t="s">
        <v>555</v>
      </c>
      <c r="C16" s="119">
        <v>0</v>
      </c>
      <c r="D16" s="39"/>
      <c r="E16" s="39"/>
    </row>
    <row r="17" spans="1:8" x14ac:dyDescent="0.25">
      <c r="A17" s="127">
        <v>3.2</v>
      </c>
      <c r="B17" s="121" t="s">
        <v>556</v>
      </c>
      <c r="C17" s="119">
        <v>0</v>
      </c>
      <c r="D17" s="39"/>
      <c r="E17" s="39"/>
    </row>
    <row r="18" spans="1:8" x14ac:dyDescent="0.25">
      <c r="A18" s="127">
        <v>3.3</v>
      </c>
      <c r="B18" s="123" t="s">
        <v>557</v>
      </c>
      <c r="C18" s="128">
        <v>0</v>
      </c>
      <c r="D18" s="39"/>
      <c r="E18" s="39"/>
    </row>
    <row r="19" spans="1:8" x14ac:dyDescent="0.25">
      <c r="A19" s="112"/>
      <c r="B19" s="129"/>
      <c r="C19" s="130"/>
      <c r="D19" s="39"/>
      <c r="E19" s="39"/>
    </row>
    <row r="20" spans="1:8" x14ac:dyDescent="0.25">
      <c r="A20" s="131" t="s">
        <v>558</v>
      </c>
      <c r="B20" s="131"/>
      <c r="C20" s="111">
        <v>1703708.98</v>
      </c>
      <c r="D20" s="132"/>
      <c r="E20" s="39"/>
    </row>
    <row r="21" spans="1:8" x14ac:dyDescent="0.25">
      <c r="A21" s="112"/>
      <c r="B21" s="112"/>
      <c r="C21" s="112"/>
      <c r="D21" s="39"/>
      <c r="E21" s="39"/>
    </row>
    <row r="22" spans="1:8" x14ac:dyDescent="0.25">
      <c r="A22" s="112"/>
      <c r="B22" s="112"/>
      <c r="C22" s="112"/>
      <c r="D22" s="39"/>
      <c r="E22" s="39"/>
    </row>
    <row r="23" spans="1:8" x14ac:dyDescent="0.25">
      <c r="C23" s="39"/>
      <c r="D23" s="39"/>
      <c r="E23" s="39"/>
      <c r="F23" s="39"/>
      <c r="G23" s="39"/>
      <c r="H23" s="39"/>
    </row>
    <row r="24" spans="1:8" x14ac:dyDescent="0.25">
      <c r="C24" s="39"/>
      <c r="D24" s="39"/>
      <c r="E24" s="39"/>
      <c r="F24" s="39"/>
      <c r="G24" s="39"/>
      <c r="H24" s="39"/>
    </row>
    <row r="25" spans="1:8" x14ac:dyDescent="0.25">
      <c r="C25" s="39"/>
      <c r="D25" s="39"/>
      <c r="E25" s="39"/>
      <c r="F25" s="39"/>
      <c r="G25" s="39"/>
      <c r="H25" s="39"/>
    </row>
    <row r="26" spans="1:8" x14ac:dyDescent="0.25">
      <c r="C26" s="39"/>
      <c r="D26" s="39"/>
      <c r="E26" s="39"/>
      <c r="F26" s="39"/>
      <c r="G26" s="39"/>
      <c r="H26" s="39"/>
    </row>
    <row r="27" spans="1:8" x14ac:dyDescent="0.25">
      <c r="C27" s="39"/>
      <c r="D27" s="39"/>
      <c r="E27" s="39"/>
      <c r="F27" s="39"/>
      <c r="G27" s="39"/>
      <c r="H27" s="39"/>
    </row>
    <row r="28" spans="1:8" x14ac:dyDescent="0.25">
      <c r="C28" s="39"/>
      <c r="D28" s="39"/>
      <c r="E28" s="39"/>
      <c r="F28" s="39"/>
      <c r="G28" s="39"/>
      <c r="H28" s="39"/>
    </row>
    <row r="29" spans="1:8" x14ac:dyDescent="0.25">
      <c r="C29" s="39"/>
      <c r="D29" s="39"/>
      <c r="E29" s="39"/>
      <c r="F29" s="39"/>
      <c r="G29" s="39"/>
      <c r="H29" s="39"/>
    </row>
    <row r="30" spans="1:8" x14ac:dyDescent="0.25">
      <c r="C30" s="39"/>
      <c r="D30" s="39"/>
      <c r="E30" s="39"/>
      <c r="F30" s="39"/>
      <c r="G30" s="39"/>
      <c r="H30" s="39"/>
    </row>
    <row r="31" spans="1:8" x14ac:dyDescent="0.25">
      <c r="C31" s="39"/>
      <c r="D31" s="39"/>
      <c r="E31" s="39"/>
      <c r="F31" s="39"/>
      <c r="G31" s="39"/>
      <c r="H31" s="39"/>
    </row>
    <row r="32" spans="1:8" x14ac:dyDescent="0.25">
      <c r="C32" s="39"/>
      <c r="D32" s="39"/>
      <c r="E32" s="39"/>
      <c r="F32" s="39"/>
      <c r="G32" s="39"/>
      <c r="H32" s="39"/>
    </row>
    <row r="33" spans="3:8" x14ac:dyDescent="0.25">
      <c r="C33" s="39"/>
      <c r="D33" s="39"/>
      <c r="E33" s="39"/>
      <c r="F33" s="39"/>
      <c r="G33" s="39"/>
      <c r="H33" s="39"/>
    </row>
    <row r="34" spans="3:8" x14ac:dyDescent="0.25">
      <c r="C34" s="39"/>
      <c r="D34" s="39"/>
      <c r="E34" s="39"/>
      <c r="F34" s="39"/>
      <c r="G34" s="39"/>
      <c r="H34" s="39"/>
    </row>
    <row r="35" spans="3:8" x14ac:dyDescent="0.25">
      <c r="C35" s="39"/>
      <c r="D35" s="39"/>
      <c r="E35" s="39"/>
      <c r="F35" s="39"/>
      <c r="G35" s="39"/>
      <c r="H35" s="39"/>
    </row>
    <row r="36" spans="3:8" x14ac:dyDescent="0.25">
      <c r="C36" s="39"/>
      <c r="D36" s="39"/>
      <c r="E36" s="39"/>
      <c r="F36" s="39"/>
      <c r="G36" s="39"/>
      <c r="H36" s="39"/>
    </row>
    <row r="37" spans="3:8" x14ac:dyDescent="0.25">
      <c r="C37" s="39"/>
      <c r="D37" s="39"/>
      <c r="E37" s="39"/>
      <c r="F37" s="39"/>
      <c r="G37" s="39"/>
      <c r="H37" s="39"/>
    </row>
    <row r="38" spans="3:8" x14ac:dyDescent="0.25">
      <c r="C38" s="39"/>
      <c r="D38" s="39"/>
      <c r="E38" s="39"/>
      <c r="F38" s="39"/>
      <c r="G38" s="39"/>
      <c r="H38" s="39"/>
    </row>
    <row r="39" spans="3:8" x14ac:dyDescent="0.25">
      <c r="C39" s="39"/>
      <c r="D39" s="39"/>
      <c r="E39" s="39"/>
      <c r="F39" s="39"/>
      <c r="G39" s="39"/>
      <c r="H39" s="39"/>
    </row>
    <row r="40" spans="3:8" x14ac:dyDescent="0.25">
      <c r="C40" s="39"/>
      <c r="D40" s="39"/>
      <c r="E40" s="39"/>
      <c r="F40" s="39"/>
      <c r="G40" s="39"/>
      <c r="H40" s="39"/>
    </row>
  </sheetData>
  <sheetProtection formatCells="0" formatColumns="0" formatRows="0" autoFilter="0" pivotTables="0"/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  <ignoredErrors>
    <ignoredError sqref="A8:A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E11C-74AB-448B-8F9C-386325A39BBD}">
  <sheetPr>
    <tabColor rgb="FFCC6600"/>
    <pageSetUpPr fitToPage="1"/>
  </sheetPr>
  <dimension ref="A1:H60"/>
  <sheetViews>
    <sheetView showGridLines="0" zoomScale="56" zoomScaleNormal="70" zoomScaleSheetLayoutView="100" workbookViewId="0">
      <selection activeCell="C12" sqref="C12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5" ht="52.5" customHeight="1" x14ac:dyDescent="0.25">
      <c r="A1" s="133" t="s">
        <v>0</v>
      </c>
      <c r="B1" s="134"/>
      <c r="C1" s="135"/>
      <c r="D1" s="39"/>
      <c r="E1" s="39"/>
    </row>
    <row r="2" spans="1:5" x14ac:dyDescent="0.25">
      <c r="A2" s="136" t="s">
        <v>559</v>
      </c>
      <c r="B2" s="137"/>
      <c r="C2" s="138"/>
      <c r="D2" s="39"/>
      <c r="E2" s="39"/>
    </row>
    <row r="3" spans="1:5" x14ac:dyDescent="0.25">
      <c r="A3" s="136" t="s">
        <v>542</v>
      </c>
      <c r="B3" s="137"/>
      <c r="C3" s="138"/>
      <c r="D3" s="39"/>
      <c r="E3" s="39"/>
    </row>
    <row r="4" spans="1:5" x14ac:dyDescent="0.25">
      <c r="A4" s="107" t="s">
        <v>543</v>
      </c>
      <c r="B4" s="108"/>
      <c r="C4" s="109"/>
      <c r="D4" s="39"/>
      <c r="E4" s="39"/>
    </row>
    <row r="5" spans="1:5" x14ac:dyDescent="0.25">
      <c r="A5" s="139" t="s">
        <v>560</v>
      </c>
      <c r="B5" s="110"/>
      <c r="C5" s="140">
        <v>2283335.83</v>
      </c>
      <c r="D5" s="39"/>
      <c r="E5" s="39"/>
    </row>
    <row r="6" spans="1:5" x14ac:dyDescent="0.25">
      <c r="A6" s="141"/>
      <c r="B6" s="113"/>
      <c r="C6" s="114"/>
      <c r="D6" s="39"/>
      <c r="E6" s="39"/>
    </row>
    <row r="7" spans="1:5" x14ac:dyDescent="0.25">
      <c r="A7" s="115" t="s">
        <v>561</v>
      </c>
      <c r="B7" s="142"/>
      <c r="C7" s="116">
        <v>819428.2</v>
      </c>
      <c r="D7" s="39"/>
      <c r="E7" s="39"/>
    </row>
    <row r="8" spans="1:5" x14ac:dyDescent="0.25">
      <c r="A8" s="126">
        <v>2.1</v>
      </c>
      <c r="B8" s="144" t="s">
        <v>376</v>
      </c>
      <c r="C8" s="145">
        <v>0</v>
      </c>
      <c r="D8" s="39"/>
      <c r="E8" s="39"/>
    </row>
    <row r="9" spans="1:5" x14ac:dyDescent="0.25">
      <c r="A9" s="126">
        <v>2.2000000000000002</v>
      </c>
      <c r="B9" s="144" t="s">
        <v>373</v>
      </c>
      <c r="C9" s="145">
        <v>0</v>
      </c>
      <c r="D9" s="39"/>
      <c r="E9" s="39"/>
    </row>
    <row r="10" spans="1:5" x14ac:dyDescent="0.25">
      <c r="A10" s="127">
        <v>2.2999999999999998</v>
      </c>
      <c r="B10" s="147" t="s">
        <v>201</v>
      </c>
      <c r="C10" s="145">
        <v>0</v>
      </c>
      <c r="D10" s="39"/>
      <c r="E10" s="39"/>
    </row>
    <row r="11" spans="1:5" x14ac:dyDescent="0.25">
      <c r="A11" s="127">
        <v>2.4</v>
      </c>
      <c r="B11" s="147" t="s">
        <v>202</v>
      </c>
      <c r="C11" s="145">
        <v>0</v>
      </c>
      <c r="D11" s="39"/>
      <c r="E11" s="39"/>
    </row>
    <row r="12" spans="1:5" x14ac:dyDescent="0.25">
      <c r="A12" s="127">
        <v>2.5</v>
      </c>
      <c r="B12" s="147" t="s">
        <v>203</v>
      </c>
      <c r="C12" s="145">
        <v>0</v>
      </c>
      <c r="D12" s="39"/>
      <c r="E12" s="39"/>
    </row>
    <row r="13" spans="1:5" x14ac:dyDescent="0.25">
      <c r="A13" s="127">
        <v>2.6</v>
      </c>
      <c r="B13" s="147" t="s">
        <v>204</v>
      </c>
      <c r="C13" s="148">
        <v>819428.2</v>
      </c>
      <c r="D13" s="39"/>
      <c r="E13" s="39"/>
    </row>
    <row r="14" spans="1:5" x14ac:dyDescent="0.25">
      <c r="A14" s="127">
        <v>2.7</v>
      </c>
      <c r="B14" s="147" t="s">
        <v>205</v>
      </c>
      <c r="C14" s="145">
        <v>0</v>
      </c>
      <c r="D14" s="39"/>
      <c r="E14" s="39"/>
    </row>
    <row r="15" spans="1:5" x14ac:dyDescent="0.25">
      <c r="A15" s="127">
        <v>2.8</v>
      </c>
      <c r="B15" s="147" t="s">
        <v>206</v>
      </c>
      <c r="C15" s="145">
        <v>0</v>
      </c>
      <c r="D15" s="39"/>
      <c r="E15" s="39"/>
    </row>
    <row r="16" spans="1:5" x14ac:dyDescent="0.25">
      <c r="A16" s="127">
        <v>2.9</v>
      </c>
      <c r="B16" s="147" t="s">
        <v>208</v>
      </c>
      <c r="C16" s="145">
        <v>0</v>
      </c>
      <c r="D16" s="39"/>
      <c r="E16" s="39"/>
    </row>
    <row r="17" spans="1:5" x14ac:dyDescent="0.25">
      <c r="A17" s="146" t="s">
        <v>562</v>
      </c>
      <c r="B17" s="147" t="s">
        <v>563</v>
      </c>
      <c r="C17" s="145">
        <v>0</v>
      </c>
      <c r="D17" s="39"/>
      <c r="E17" s="39"/>
    </row>
    <row r="18" spans="1:5" x14ac:dyDescent="0.25">
      <c r="A18" s="146" t="s">
        <v>564</v>
      </c>
      <c r="B18" s="147" t="s">
        <v>212</v>
      </c>
      <c r="C18" s="145">
        <v>0</v>
      </c>
      <c r="D18" s="39"/>
      <c r="E18" s="39"/>
    </row>
    <row r="19" spans="1:5" x14ac:dyDescent="0.25">
      <c r="A19" s="146" t="s">
        <v>565</v>
      </c>
      <c r="B19" s="147" t="s">
        <v>566</v>
      </c>
      <c r="C19" s="145">
        <v>0</v>
      </c>
      <c r="D19" s="39"/>
      <c r="E19" s="39"/>
    </row>
    <row r="20" spans="1:5" x14ac:dyDescent="0.25">
      <c r="A20" s="146" t="s">
        <v>567</v>
      </c>
      <c r="B20" s="147" t="s">
        <v>568</v>
      </c>
      <c r="C20" s="145">
        <v>0</v>
      </c>
      <c r="D20" s="39"/>
      <c r="E20" s="39"/>
    </row>
    <row r="21" spans="1:5" x14ac:dyDescent="0.25">
      <c r="A21" s="146" t="s">
        <v>569</v>
      </c>
      <c r="B21" s="147" t="s">
        <v>570</v>
      </c>
      <c r="C21" s="145">
        <v>0</v>
      </c>
      <c r="D21" s="39"/>
      <c r="E21" s="39"/>
    </row>
    <row r="22" spans="1:5" x14ac:dyDescent="0.25">
      <c r="A22" s="146" t="s">
        <v>571</v>
      </c>
      <c r="B22" s="147" t="s">
        <v>572</v>
      </c>
      <c r="C22" s="145">
        <v>0</v>
      </c>
      <c r="D22" s="39"/>
      <c r="E22" s="39"/>
    </row>
    <row r="23" spans="1:5" x14ac:dyDescent="0.25">
      <c r="A23" s="146" t="s">
        <v>573</v>
      </c>
      <c r="B23" s="147" t="s">
        <v>574</v>
      </c>
      <c r="C23" s="145">
        <v>0</v>
      </c>
      <c r="D23" s="39"/>
      <c r="E23" s="39"/>
    </row>
    <row r="24" spans="1:5" x14ac:dyDescent="0.25">
      <c r="A24" s="146" t="s">
        <v>575</v>
      </c>
      <c r="B24" s="147" t="s">
        <v>576</v>
      </c>
      <c r="C24" s="145">
        <v>0</v>
      </c>
      <c r="D24" s="39"/>
      <c r="E24" s="39"/>
    </row>
    <row r="25" spans="1:5" x14ac:dyDescent="0.25">
      <c r="A25" s="146" t="s">
        <v>577</v>
      </c>
      <c r="B25" s="147" t="s">
        <v>578</v>
      </c>
      <c r="C25" s="145">
        <v>0</v>
      </c>
      <c r="D25" s="39"/>
      <c r="E25" s="39"/>
    </row>
    <row r="26" spans="1:5" x14ac:dyDescent="0.25">
      <c r="A26" s="146" t="s">
        <v>579</v>
      </c>
      <c r="B26" s="147" t="s">
        <v>580</v>
      </c>
      <c r="C26" s="145">
        <v>0</v>
      </c>
      <c r="D26" s="39"/>
      <c r="E26" s="39"/>
    </row>
    <row r="27" spans="1:5" x14ac:dyDescent="0.25">
      <c r="A27" s="146" t="s">
        <v>581</v>
      </c>
      <c r="B27" s="147" t="s">
        <v>582</v>
      </c>
      <c r="C27" s="145">
        <v>0</v>
      </c>
      <c r="D27" s="39"/>
      <c r="E27" s="39"/>
    </row>
    <row r="28" spans="1:5" x14ac:dyDescent="0.25">
      <c r="A28" s="146" t="s">
        <v>583</v>
      </c>
      <c r="B28" s="144" t="s">
        <v>584</v>
      </c>
      <c r="C28" s="145">
        <v>0</v>
      </c>
      <c r="D28" s="39"/>
      <c r="E28" s="39"/>
    </row>
    <row r="29" spans="1:5" x14ac:dyDescent="0.25">
      <c r="A29" s="149"/>
      <c r="B29" s="150"/>
      <c r="C29" s="151"/>
      <c r="D29" s="39"/>
      <c r="E29" s="39"/>
    </row>
    <row r="30" spans="1:5" x14ac:dyDescent="0.25">
      <c r="A30" s="143" t="s">
        <v>585</v>
      </c>
      <c r="B30" s="152"/>
      <c r="C30" s="153">
        <v>268651.21999999997</v>
      </c>
      <c r="D30" s="39"/>
      <c r="E30" s="39"/>
    </row>
    <row r="31" spans="1:5" x14ac:dyDescent="0.25">
      <c r="A31" s="146" t="s">
        <v>586</v>
      </c>
      <c r="B31" s="147" t="s">
        <v>446</v>
      </c>
      <c r="C31" s="145">
        <v>60063.03</v>
      </c>
      <c r="D31" s="39"/>
      <c r="E31" s="39"/>
    </row>
    <row r="32" spans="1:5" x14ac:dyDescent="0.25">
      <c r="A32" s="146" t="s">
        <v>587</v>
      </c>
      <c r="B32" s="147" t="s">
        <v>455</v>
      </c>
      <c r="C32" s="148">
        <v>208588.19</v>
      </c>
      <c r="D32" s="154"/>
      <c r="E32" s="39"/>
    </row>
    <row r="33" spans="1:8" x14ac:dyDescent="0.25">
      <c r="A33" s="146" t="s">
        <v>588</v>
      </c>
      <c r="B33" s="147" t="s">
        <v>458</v>
      </c>
      <c r="C33" s="145">
        <v>0</v>
      </c>
      <c r="D33" s="39"/>
      <c r="E33" s="39"/>
    </row>
    <row r="34" spans="1:8" x14ac:dyDescent="0.25">
      <c r="A34" s="146" t="s">
        <v>589</v>
      </c>
      <c r="B34" s="147" t="s">
        <v>590</v>
      </c>
      <c r="C34" s="145">
        <v>0</v>
      </c>
      <c r="D34" s="39"/>
      <c r="E34" s="39"/>
    </row>
    <row r="35" spans="1:8" ht="15" customHeight="1" x14ac:dyDescent="0.25">
      <c r="A35" s="146" t="s">
        <v>591</v>
      </c>
      <c r="B35" s="147" t="s">
        <v>592</v>
      </c>
      <c r="C35" s="145">
        <v>0</v>
      </c>
      <c r="D35" s="39"/>
      <c r="E35" s="39"/>
    </row>
    <row r="36" spans="1:8" x14ac:dyDescent="0.25">
      <c r="A36" s="146" t="s">
        <v>593</v>
      </c>
      <c r="B36" s="147" t="s">
        <v>466</v>
      </c>
      <c r="C36" s="145">
        <v>0</v>
      </c>
      <c r="D36" s="39"/>
      <c r="E36" s="39"/>
    </row>
    <row r="37" spans="1:8" x14ac:dyDescent="0.25">
      <c r="A37" s="146" t="s">
        <v>594</v>
      </c>
      <c r="B37" s="144" t="s">
        <v>595</v>
      </c>
      <c r="C37" s="155">
        <v>0</v>
      </c>
      <c r="D37" s="39"/>
      <c r="E37" s="39"/>
    </row>
    <row r="38" spans="1:8" x14ac:dyDescent="0.25">
      <c r="A38" s="141"/>
      <c r="B38" s="156"/>
      <c r="C38" s="157"/>
      <c r="D38" s="39"/>
      <c r="E38" s="39"/>
    </row>
    <row r="39" spans="1:8" x14ac:dyDescent="0.25">
      <c r="A39" s="158" t="s">
        <v>596</v>
      </c>
      <c r="B39" s="110"/>
      <c r="C39" s="111">
        <v>1732558.85</v>
      </c>
      <c r="D39" s="159">
        <f>C39-1732558.85</f>
        <v>0</v>
      </c>
      <c r="E39" s="39"/>
    </row>
    <row r="40" spans="1:8" x14ac:dyDescent="0.25">
      <c r="A40" s="39"/>
      <c r="B40" s="39"/>
      <c r="C40" s="39"/>
      <c r="D40" s="39"/>
      <c r="E40" s="39"/>
    </row>
    <row r="41" spans="1:8" x14ac:dyDescent="0.25">
      <c r="A41" s="39"/>
      <c r="B41" s="39"/>
      <c r="C41" s="39"/>
      <c r="D41" s="39"/>
      <c r="E41" s="39"/>
    </row>
    <row r="42" spans="1:8" x14ac:dyDescent="0.25">
      <c r="C42" s="39"/>
      <c r="D42" s="39"/>
      <c r="E42" s="39"/>
      <c r="F42" s="39"/>
      <c r="G42" s="39"/>
      <c r="H42" s="39"/>
    </row>
    <row r="43" spans="1:8" x14ac:dyDescent="0.25">
      <c r="C43" s="39"/>
      <c r="D43" s="39"/>
      <c r="E43" s="39"/>
      <c r="F43" s="39"/>
      <c r="G43" s="39"/>
      <c r="H43" s="39"/>
    </row>
    <row r="44" spans="1:8" x14ac:dyDescent="0.25">
      <c r="C44" s="39"/>
      <c r="D44" s="39"/>
      <c r="E44" s="39"/>
      <c r="F44" s="39"/>
      <c r="G44" s="39"/>
      <c r="H44" s="39"/>
    </row>
    <row r="45" spans="1:8" x14ac:dyDescent="0.25">
      <c r="C45" s="39"/>
      <c r="D45" s="39"/>
      <c r="E45" s="39"/>
      <c r="F45" s="39"/>
      <c r="G45" s="39"/>
      <c r="H45" s="39"/>
    </row>
    <row r="46" spans="1:8" x14ac:dyDescent="0.25">
      <c r="C46" s="39"/>
      <c r="D46" s="39"/>
      <c r="E46" s="39"/>
      <c r="F46" s="39"/>
      <c r="G46" s="39"/>
      <c r="H46" s="39"/>
    </row>
    <row r="47" spans="1:8" x14ac:dyDescent="0.25">
      <c r="C47" s="39"/>
      <c r="D47" s="39"/>
      <c r="E47" s="39"/>
      <c r="F47" s="39"/>
      <c r="G47" s="39"/>
      <c r="H47" s="39"/>
    </row>
    <row r="48" spans="1:8" x14ac:dyDescent="0.25">
      <c r="C48" s="39"/>
      <c r="D48" s="39"/>
      <c r="E48" s="39"/>
      <c r="F48" s="39"/>
      <c r="G48" s="39"/>
      <c r="H48" s="39"/>
    </row>
    <row r="49" spans="3:8" x14ac:dyDescent="0.25">
      <c r="C49" s="39"/>
      <c r="D49" s="39"/>
      <c r="E49" s="39"/>
      <c r="F49" s="39"/>
      <c r="G49" s="39"/>
      <c r="H49" s="39"/>
    </row>
    <row r="50" spans="3:8" x14ac:dyDescent="0.25">
      <c r="C50" s="39"/>
      <c r="D50" s="39"/>
      <c r="E50" s="39"/>
      <c r="F50" s="39"/>
      <c r="G50" s="39"/>
      <c r="H50" s="39"/>
    </row>
    <row r="51" spans="3:8" x14ac:dyDescent="0.25">
      <c r="C51" s="39"/>
      <c r="D51" s="39"/>
      <c r="E51" s="39"/>
      <c r="F51" s="39"/>
      <c r="G51" s="39"/>
      <c r="H51" s="39"/>
    </row>
    <row r="52" spans="3:8" x14ac:dyDescent="0.25">
      <c r="C52" s="39"/>
      <c r="D52" s="39"/>
      <c r="E52" s="39"/>
      <c r="F52" s="39"/>
      <c r="G52" s="39"/>
      <c r="H52" s="39"/>
    </row>
    <row r="53" spans="3:8" x14ac:dyDescent="0.25">
      <c r="C53" s="39"/>
      <c r="D53" s="39"/>
      <c r="E53" s="39"/>
      <c r="F53" s="39"/>
      <c r="G53" s="39"/>
      <c r="H53" s="39"/>
    </row>
    <row r="54" spans="3:8" x14ac:dyDescent="0.25">
      <c r="C54" s="39"/>
      <c r="D54" s="39"/>
      <c r="E54" s="39"/>
      <c r="F54" s="39"/>
      <c r="G54" s="39"/>
      <c r="H54" s="39"/>
    </row>
    <row r="55" spans="3:8" x14ac:dyDescent="0.25">
      <c r="C55" s="39"/>
      <c r="D55" s="39"/>
      <c r="E55" s="39"/>
      <c r="F55" s="39"/>
      <c r="G55" s="39"/>
      <c r="H55" s="39"/>
    </row>
    <row r="56" spans="3:8" x14ac:dyDescent="0.25">
      <c r="C56" s="39"/>
      <c r="D56" s="39"/>
      <c r="E56" s="39"/>
      <c r="F56" s="39"/>
      <c r="G56" s="39"/>
      <c r="H56" s="39"/>
    </row>
    <row r="57" spans="3:8" x14ac:dyDescent="0.25">
      <c r="C57" s="39"/>
      <c r="D57" s="39"/>
      <c r="E57" s="39"/>
      <c r="F57" s="39"/>
      <c r="G57" s="39"/>
      <c r="H57" s="39"/>
    </row>
    <row r="58" spans="3:8" x14ac:dyDescent="0.25">
      <c r="C58" s="39"/>
      <c r="D58" s="39"/>
      <c r="E58" s="39"/>
      <c r="F58" s="39"/>
      <c r="G58" s="39"/>
      <c r="H58" s="39"/>
    </row>
    <row r="59" spans="3:8" x14ac:dyDescent="0.25">
      <c r="C59" s="39"/>
      <c r="D59" s="39"/>
      <c r="E59" s="39"/>
      <c r="F59" s="39"/>
      <c r="G59" s="39"/>
      <c r="H59" s="39"/>
    </row>
    <row r="60" spans="3:8" x14ac:dyDescent="0.25">
      <c r="C60" s="39"/>
      <c r="D60" s="39"/>
      <c r="E60" s="39"/>
      <c r="F60" s="39"/>
      <c r="G60" s="39"/>
      <c r="H60" s="39"/>
    </row>
  </sheetData>
  <sheetProtection formatCells="0" formatColumns="0" formatRows="0" autoFilter="0" pivotTables="0"/>
  <mergeCells count="4">
    <mergeCell ref="A3:C3"/>
    <mergeCell ref="A4:C4"/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  <ignoredErrors>
    <ignoredError sqref="A17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DC61-E812-41D6-9856-D4977EDE8395}">
  <sheetPr>
    <tabColor rgb="FFCC6600"/>
    <pageSetUpPr fitToPage="1"/>
  </sheetPr>
  <dimension ref="A1:J88"/>
  <sheetViews>
    <sheetView showGridLines="0" zoomScale="56" zoomScaleNormal="70" zoomScaleSheetLayoutView="100" workbookViewId="0">
      <selection sqref="A1:F1"/>
    </sheetView>
  </sheetViews>
  <sheetFormatPr baseColWidth="10" defaultColWidth="12.84375" defaultRowHeight="10.3" x14ac:dyDescent="0.25"/>
  <cols>
    <col min="1" max="1" width="20.3046875" style="3" customWidth="1"/>
    <col min="2" max="2" width="73.84375" style="3" bestFit="1" customWidth="1"/>
    <col min="3" max="3" width="17.15234375" style="3" customWidth="1"/>
    <col min="4" max="4" width="27.84375" style="3" bestFit="1" customWidth="1"/>
    <col min="5" max="5" width="19.84375" style="3" customWidth="1"/>
    <col min="6" max="6" width="17.53515625" style="3" customWidth="1"/>
    <col min="7" max="7" width="17.3046875" style="3" customWidth="1"/>
    <col min="8" max="8" width="26.3828125" style="3" customWidth="1"/>
    <col min="9" max="16384" width="12.84375" style="3"/>
  </cols>
  <sheetData>
    <row r="1" spans="1:10" ht="41.25" customHeight="1" x14ac:dyDescent="0.25">
      <c r="A1" s="160" t="s">
        <v>597</v>
      </c>
      <c r="B1" s="161"/>
      <c r="C1" s="161"/>
      <c r="D1" s="161"/>
      <c r="E1" s="161"/>
      <c r="F1" s="161"/>
      <c r="G1" s="162"/>
      <c r="H1" s="162"/>
      <c r="I1" s="163" t="s">
        <v>1</v>
      </c>
      <c r="J1" s="163"/>
    </row>
    <row r="2" spans="1:10" x14ac:dyDescent="0.25">
      <c r="A2" s="164" t="s">
        <v>598</v>
      </c>
      <c r="B2" s="165"/>
      <c r="C2" s="165"/>
      <c r="D2" s="165"/>
      <c r="E2" s="165"/>
      <c r="F2" s="165"/>
      <c r="G2" s="166"/>
      <c r="H2" s="166"/>
      <c r="I2" s="1" t="s">
        <v>3</v>
      </c>
      <c r="J2" s="1"/>
    </row>
    <row r="3" spans="1:10" x14ac:dyDescent="0.25">
      <c r="A3" s="167" t="s">
        <v>599</v>
      </c>
      <c r="B3" s="168"/>
      <c r="C3" s="168"/>
      <c r="D3" s="168"/>
      <c r="E3" s="168"/>
      <c r="F3" s="168"/>
      <c r="G3" s="169"/>
      <c r="H3" s="169"/>
      <c r="I3" s="170" t="s">
        <v>5</v>
      </c>
      <c r="J3" s="170"/>
    </row>
    <row r="4" spans="1:10" x14ac:dyDescent="0.25">
      <c r="A4" s="171" t="s">
        <v>72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25">
      <c r="A7" s="173" t="s">
        <v>74</v>
      </c>
      <c r="B7" s="173" t="s">
        <v>600</v>
      </c>
      <c r="C7" s="174" t="s">
        <v>601</v>
      </c>
      <c r="D7" s="174" t="s">
        <v>602</v>
      </c>
      <c r="E7" s="174" t="s">
        <v>603</v>
      </c>
      <c r="F7" s="174" t="s">
        <v>604</v>
      </c>
      <c r="G7" s="174" t="s">
        <v>605</v>
      </c>
      <c r="H7" s="173" t="s">
        <v>606</v>
      </c>
      <c r="I7" s="173" t="s">
        <v>607</v>
      </c>
      <c r="J7" s="174" t="s">
        <v>608</v>
      </c>
    </row>
    <row r="8" spans="1:10" x14ac:dyDescent="0.25">
      <c r="A8" s="175">
        <v>7000</v>
      </c>
      <c r="B8" s="176" t="s">
        <v>609</v>
      </c>
      <c r="C8" s="176"/>
      <c r="D8" s="176"/>
      <c r="E8" s="176"/>
      <c r="F8" s="176"/>
      <c r="G8" s="176"/>
      <c r="H8" s="176"/>
      <c r="I8" s="176"/>
      <c r="J8" s="176"/>
    </row>
    <row r="9" spans="1:10" x14ac:dyDescent="0.25">
      <c r="A9" s="86">
        <v>7110</v>
      </c>
      <c r="B9" s="86" t="s">
        <v>605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/>
      <c r="I9" s="86"/>
      <c r="J9" s="86"/>
    </row>
    <row r="10" spans="1:10" x14ac:dyDescent="0.25">
      <c r="A10" s="86">
        <v>7120</v>
      </c>
      <c r="B10" s="86" t="s">
        <v>610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/>
      <c r="I10" s="86"/>
      <c r="J10" s="86"/>
    </row>
    <row r="11" spans="1:10" x14ac:dyDescent="0.25">
      <c r="A11" s="86">
        <v>7130</v>
      </c>
      <c r="B11" s="86" t="s">
        <v>611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/>
      <c r="I11" s="86"/>
      <c r="J11" s="86"/>
    </row>
    <row r="12" spans="1:10" x14ac:dyDescent="0.25">
      <c r="A12" s="86">
        <v>7140</v>
      </c>
      <c r="B12" s="86" t="s">
        <v>612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/>
      <c r="I12" s="86"/>
      <c r="J12" s="86"/>
    </row>
    <row r="13" spans="1:10" x14ac:dyDescent="0.25">
      <c r="A13" s="86">
        <v>7150</v>
      </c>
      <c r="B13" s="86" t="s">
        <v>613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/>
      <c r="I13" s="86"/>
      <c r="J13" s="86"/>
    </row>
    <row r="14" spans="1:10" x14ac:dyDescent="0.25">
      <c r="A14" s="86">
        <v>7160</v>
      </c>
      <c r="B14" s="86" t="s">
        <v>614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/>
      <c r="I14" s="86"/>
      <c r="J14" s="86"/>
    </row>
    <row r="15" spans="1:10" x14ac:dyDescent="0.25">
      <c r="A15" s="86">
        <v>7210</v>
      </c>
      <c r="B15" s="86" t="s">
        <v>615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/>
      <c r="I15" s="86"/>
      <c r="J15" s="86"/>
    </row>
    <row r="16" spans="1:10" x14ac:dyDescent="0.25">
      <c r="A16" s="86">
        <v>7220</v>
      </c>
      <c r="B16" s="86" t="s">
        <v>616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/>
      <c r="I16" s="86"/>
      <c r="J16" s="86"/>
    </row>
    <row r="17" spans="1:10" x14ac:dyDescent="0.25">
      <c r="A17" s="86">
        <v>7230</v>
      </c>
      <c r="B17" s="86" t="s">
        <v>617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/>
      <c r="I17" s="86"/>
      <c r="J17" s="86"/>
    </row>
    <row r="18" spans="1:10" x14ac:dyDescent="0.25">
      <c r="A18" s="86">
        <v>7240</v>
      </c>
      <c r="B18" s="86" t="s">
        <v>618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/>
      <c r="I18" s="86"/>
      <c r="J18" s="86"/>
    </row>
    <row r="19" spans="1:10" x14ac:dyDescent="0.25">
      <c r="A19" s="86">
        <v>7250</v>
      </c>
      <c r="B19" s="86" t="s">
        <v>619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/>
      <c r="I19" s="86"/>
      <c r="J19" s="86"/>
    </row>
    <row r="20" spans="1:10" x14ac:dyDescent="0.25">
      <c r="A20" s="86">
        <v>7260</v>
      </c>
      <c r="B20" s="86" t="s">
        <v>620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/>
      <c r="I20" s="86"/>
      <c r="J20" s="86"/>
    </row>
    <row r="21" spans="1:10" x14ac:dyDescent="0.25">
      <c r="A21" s="86">
        <v>7310</v>
      </c>
      <c r="B21" s="86" t="s">
        <v>621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/>
      <c r="I21" s="86"/>
      <c r="J21" s="86"/>
    </row>
    <row r="22" spans="1:10" x14ac:dyDescent="0.25">
      <c r="A22" s="86">
        <v>7320</v>
      </c>
      <c r="B22" s="86" t="s">
        <v>622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/>
      <c r="I22" s="86"/>
      <c r="J22" s="86"/>
    </row>
    <row r="23" spans="1:10" x14ac:dyDescent="0.25">
      <c r="A23" s="86">
        <v>7330</v>
      </c>
      <c r="B23" s="86" t="s">
        <v>623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/>
      <c r="I23" s="86"/>
      <c r="J23" s="86"/>
    </row>
    <row r="24" spans="1:10" x14ac:dyDescent="0.25">
      <c r="A24" s="86">
        <v>7340</v>
      </c>
      <c r="B24" s="86" t="s">
        <v>624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/>
      <c r="I24" s="86"/>
      <c r="J24" s="86"/>
    </row>
    <row r="25" spans="1:10" x14ac:dyDescent="0.25">
      <c r="A25" s="86">
        <v>7350</v>
      </c>
      <c r="B25" s="86" t="s">
        <v>625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/>
      <c r="I25" s="86"/>
      <c r="J25" s="86"/>
    </row>
    <row r="26" spans="1:10" x14ac:dyDescent="0.25">
      <c r="A26" s="86">
        <v>7360</v>
      </c>
      <c r="B26" s="86" t="s">
        <v>626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/>
      <c r="I26" s="86"/>
      <c r="J26" s="86"/>
    </row>
    <row r="27" spans="1:10" x14ac:dyDescent="0.25">
      <c r="A27" s="86">
        <v>7410</v>
      </c>
      <c r="B27" s="86" t="s">
        <v>627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/>
      <c r="I27" s="86"/>
      <c r="J27" s="86"/>
    </row>
    <row r="28" spans="1:10" x14ac:dyDescent="0.25">
      <c r="A28" s="86">
        <v>7420</v>
      </c>
      <c r="B28" s="86" t="s">
        <v>628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/>
      <c r="I28" s="86"/>
      <c r="J28" s="86"/>
    </row>
    <row r="29" spans="1:10" x14ac:dyDescent="0.25">
      <c r="A29" s="86">
        <v>7510</v>
      </c>
      <c r="B29" s="86" t="s">
        <v>629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/>
      <c r="I29" s="86"/>
      <c r="J29" s="86"/>
    </row>
    <row r="30" spans="1:10" x14ac:dyDescent="0.25">
      <c r="A30" s="86">
        <v>7520</v>
      </c>
      <c r="B30" s="86" t="s">
        <v>630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/>
      <c r="I30" s="86"/>
      <c r="J30" s="86"/>
    </row>
    <row r="31" spans="1:10" x14ac:dyDescent="0.25">
      <c r="A31" s="86">
        <v>7610</v>
      </c>
      <c r="B31" s="86" t="s">
        <v>631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/>
      <c r="I31" s="86"/>
      <c r="J31" s="86"/>
    </row>
    <row r="32" spans="1:10" x14ac:dyDescent="0.25">
      <c r="A32" s="86">
        <v>7620</v>
      </c>
      <c r="B32" s="86" t="s">
        <v>632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/>
      <c r="I32" s="86"/>
      <c r="J32" s="86"/>
    </row>
    <row r="33" spans="1:10" x14ac:dyDescent="0.25">
      <c r="A33" s="86">
        <v>7630</v>
      </c>
      <c r="B33" s="86" t="s">
        <v>633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/>
      <c r="I33" s="86"/>
      <c r="J33" s="86"/>
    </row>
    <row r="34" spans="1:10" x14ac:dyDescent="0.25">
      <c r="A34" s="86">
        <v>7640</v>
      </c>
      <c r="B34" s="86" t="s">
        <v>634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/>
      <c r="I34" s="86"/>
      <c r="J34" s="86"/>
    </row>
    <row r="35" spans="1:10" x14ac:dyDescent="0.25">
      <c r="A35" s="175">
        <v>8000</v>
      </c>
      <c r="B35" s="176" t="s">
        <v>635</v>
      </c>
      <c r="C35" s="90"/>
      <c r="D35" s="90"/>
      <c r="E35" s="90"/>
      <c r="F35" s="90"/>
      <c r="G35" s="78">
        <v>0</v>
      </c>
      <c r="H35" s="90"/>
      <c r="I35" s="176"/>
      <c r="J35" s="176"/>
    </row>
    <row r="36" spans="1:10" x14ac:dyDescent="0.25">
      <c r="A36" s="86">
        <v>8110</v>
      </c>
      <c r="B36" s="86" t="s">
        <v>636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/>
      <c r="I36" s="86"/>
      <c r="J36" s="86"/>
    </row>
    <row r="37" spans="1:10" x14ac:dyDescent="0.25">
      <c r="A37" s="86">
        <v>8120</v>
      </c>
      <c r="B37" s="86" t="s">
        <v>637</v>
      </c>
      <c r="C37" s="78">
        <v>0</v>
      </c>
      <c r="D37" s="78"/>
      <c r="E37" s="78">
        <v>0</v>
      </c>
      <c r="F37" s="78">
        <v>0</v>
      </c>
      <c r="G37" s="78">
        <v>0</v>
      </c>
      <c r="H37" s="78"/>
      <c r="I37" s="86"/>
      <c r="J37" s="86"/>
    </row>
    <row r="38" spans="1:10" x14ac:dyDescent="0.25">
      <c r="A38" s="86">
        <v>8130</v>
      </c>
      <c r="B38" s="86" t="s">
        <v>638</v>
      </c>
      <c r="C38" s="88">
        <v>3618649.72</v>
      </c>
      <c r="D38" s="88">
        <v>3330.18</v>
      </c>
      <c r="E38" s="88">
        <v>0</v>
      </c>
      <c r="F38" s="88">
        <v>3621979.9000000004</v>
      </c>
      <c r="G38" s="78">
        <v>0</v>
      </c>
      <c r="H38" s="78"/>
      <c r="I38" s="86"/>
      <c r="J38" s="86"/>
    </row>
    <row r="39" spans="1:10" x14ac:dyDescent="0.25">
      <c r="A39" s="86">
        <v>8140</v>
      </c>
      <c r="B39" s="86" t="s">
        <v>639</v>
      </c>
      <c r="C39" s="88">
        <v>1700378.8</v>
      </c>
      <c r="D39" s="88">
        <v>3330.18</v>
      </c>
      <c r="E39" s="88">
        <v>0</v>
      </c>
      <c r="F39" s="88">
        <v>1703708.98</v>
      </c>
      <c r="G39" s="78">
        <v>0</v>
      </c>
      <c r="H39" s="78"/>
      <c r="I39" s="86"/>
      <c r="J39" s="86"/>
    </row>
    <row r="40" spans="1:10" x14ac:dyDescent="0.25">
      <c r="A40" s="86">
        <v>8150</v>
      </c>
      <c r="B40" s="86" t="s">
        <v>640</v>
      </c>
      <c r="C40" s="88">
        <v>1700378.8</v>
      </c>
      <c r="D40" s="88">
        <v>0</v>
      </c>
      <c r="E40" s="88">
        <v>3330.18</v>
      </c>
      <c r="F40" s="88">
        <v>1703708.98</v>
      </c>
      <c r="G40" s="78">
        <v>0</v>
      </c>
      <c r="H40" s="78"/>
      <c r="I40" s="86"/>
      <c r="J40" s="86"/>
    </row>
    <row r="41" spans="1:10" x14ac:dyDescent="0.25">
      <c r="A41" s="86">
        <v>8210</v>
      </c>
      <c r="B41" s="86" t="s">
        <v>641</v>
      </c>
      <c r="C41" s="88">
        <v>0</v>
      </c>
      <c r="D41" s="88">
        <v>0</v>
      </c>
      <c r="E41" s="88">
        <v>0</v>
      </c>
      <c r="F41" s="88">
        <v>0</v>
      </c>
      <c r="G41" s="78">
        <v>0</v>
      </c>
      <c r="H41" s="78"/>
      <c r="I41" s="86"/>
      <c r="J41" s="86"/>
    </row>
    <row r="42" spans="1:10" x14ac:dyDescent="0.25">
      <c r="A42" s="86">
        <v>8220</v>
      </c>
      <c r="B42" s="86" t="s">
        <v>642</v>
      </c>
      <c r="C42" s="88">
        <v>852951.92999999993</v>
      </c>
      <c r="D42" s="88">
        <v>134474.14000000001</v>
      </c>
      <c r="E42" s="88">
        <v>138185.39000000001</v>
      </c>
      <c r="F42" s="88">
        <v>849240.67999999993</v>
      </c>
      <c r="G42" s="78">
        <v>0</v>
      </c>
      <c r="H42" s="78"/>
      <c r="I42" s="86"/>
      <c r="J42" s="86"/>
    </row>
    <row r="43" spans="1:10" x14ac:dyDescent="0.25">
      <c r="A43" s="86">
        <v>8230</v>
      </c>
      <c r="B43" s="86" t="s">
        <v>643</v>
      </c>
      <c r="C43" s="88">
        <v>3618649.7199999997</v>
      </c>
      <c r="D43" s="88">
        <v>0</v>
      </c>
      <c r="E43" s="88">
        <v>3330.18</v>
      </c>
      <c r="F43" s="88">
        <v>3621979.9</v>
      </c>
      <c r="G43" s="78">
        <v>0</v>
      </c>
      <c r="H43" s="78"/>
      <c r="I43" s="86"/>
      <c r="J43" s="86"/>
    </row>
    <row r="44" spans="1:10" x14ac:dyDescent="0.25">
      <c r="A44" s="86">
        <v>8240</v>
      </c>
      <c r="B44" s="86" t="s">
        <v>644</v>
      </c>
      <c r="C44" s="88">
        <v>411959.16000000015</v>
      </c>
      <c r="D44" s="88">
        <v>0</v>
      </c>
      <c r="E44" s="88">
        <v>131143.96</v>
      </c>
      <c r="F44" s="88">
        <v>280815.20000000019</v>
      </c>
      <c r="G44" s="78">
        <v>0</v>
      </c>
      <c r="H44" s="78"/>
      <c r="I44" s="86"/>
      <c r="J44" s="86"/>
    </row>
    <row r="45" spans="1:10" x14ac:dyDescent="0.25">
      <c r="A45" s="86">
        <v>8250</v>
      </c>
      <c r="B45" s="86" t="s">
        <v>645</v>
      </c>
      <c r="C45" s="88">
        <v>2353738.63</v>
      </c>
      <c r="D45" s="88">
        <v>138185.38</v>
      </c>
      <c r="E45" s="88">
        <v>0</v>
      </c>
      <c r="F45" s="88">
        <v>2491924.0099999998</v>
      </c>
      <c r="G45" s="78">
        <v>0</v>
      </c>
      <c r="H45" s="78"/>
      <c r="I45" s="86"/>
      <c r="J45" s="86"/>
    </row>
    <row r="46" spans="1:10" x14ac:dyDescent="0.25">
      <c r="A46" s="86">
        <v>8260</v>
      </c>
      <c r="B46" s="86" t="s">
        <v>646</v>
      </c>
      <c r="C46" s="88">
        <v>2210690.63</v>
      </c>
      <c r="D46" s="88">
        <v>72645.2</v>
      </c>
      <c r="E46" s="88">
        <v>0</v>
      </c>
      <c r="F46" s="88">
        <v>2283335.83</v>
      </c>
      <c r="G46" s="78">
        <v>0</v>
      </c>
      <c r="H46" s="78"/>
      <c r="I46" s="86"/>
      <c r="J46" s="86"/>
    </row>
    <row r="47" spans="1:10" x14ac:dyDescent="0.25">
      <c r="A47" s="86">
        <v>8270</v>
      </c>
      <c r="B47" s="86" t="s">
        <v>647</v>
      </c>
      <c r="C47" s="88">
        <v>2210690.63</v>
      </c>
      <c r="D47" s="88">
        <v>72645.2</v>
      </c>
      <c r="E47" s="88">
        <v>0</v>
      </c>
      <c r="F47" s="88">
        <v>2283335.83</v>
      </c>
      <c r="G47" s="78">
        <v>0</v>
      </c>
      <c r="H47" s="78"/>
      <c r="I47" s="86"/>
      <c r="J47" s="86"/>
    </row>
    <row r="48" spans="1:10" x14ac:dyDescent="0.25">
      <c r="C48" s="39"/>
      <c r="D48" s="39"/>
      <c r="E48" s="39"/>
      <c r="F48" s="39"/>
      <c r="G48" s="39"/>
      <c r="H48" s="39"/>
    </row>
    <row r="49" spans="3:8" x14ac:dyDescent="0.25">
      <c r="C49" s="39"/>
      <c r="D49" s="39"/>
      <c r="E49" s="39"/>
      <c r="F49" s="39"/>
      <c r="G49" s="39"/>
      <c r="H49" s="39"/>
    </row>
    <row r="50" spans="3:8" x14ac:dyDescent="0.25">
      <c r="C50" s="39"/>
      <c r="D50" s="39"/>
      <c r="E50" s="39"/>
      <c r="F50" s="39"/>
      <c r="G50" s="39"/>
      <c r="H50" s="39"/>
    </row>
    <row r="51" spans="3:8" x14ac:dyDescent="0.25">
      <c r="C51" s="39"/>
      <c r="D51" s="39"/>
      <c r="E51" s="39"/>
      <c r="F51" s="39"/>
      <c r="G51" s="39"/>
      <c r="H51" s="39"/>
    </row>
    <row r="52" spans="3:8" x14ac:dyDescent="0.25">
      <c r="C52" s="39"/>
      <c r="D52" s="39"/>
      <c r="E52" s="39"/>
      <c r="F52" s="39"/>
      <c r="G52" s="39"/>
      <c r="H52" s="39"/>
    </row>
    <row r="53" spans="3:8" x14ac:dyDescent="0.25">
      <c r="C53" s="39"/>
      <c r="D53" s="39"/>
      <c r="E53" s="39"/>
      <c r="F53" s="39"/>
      <c r="G53" s="39"/>
      <c r="H53" s="39"/>
    </row>
    <row r="54" spans="3:8" x14ac:dyDescent="0.25">
      <c r="C54" s="39"/>
      <c r="D54" s="39"/>
      <c r="E54" s="39"/>
      <c r="F54" s="39"/>
      <c r="G54" s="39"/>
      <c r="H54" s="39"/>
    </row>
    <row r="55" spans="3:8" x14ac:dyDescent="0.25">
      <c r="C55" s="39"/>
      <c r="D55" s="39"/>
      <c r="E55" s="39"/>
      <c r="F55" s="39"/>
      <c r="G55" s="39"/>
      <c r="H55" s="39"/>
    </row>
    <row r="56" spans="3:8" x14ac:dyDescent="0.25">
      <c r="C56" s="39"/>
      <c r="D56" s="39"/>
      <c r="E56" s="39"/>
      <c r="F56" s="39"/>
      <c r="G56" s="39"/>
      <c r="H56" s="39"/>
    </row>
    <row r="57" spans="3:8" x14ac:dyDescent="0.25">
      <c r="C57" s="39"/>
      <c r="D57" s="39"/>
      <c r="E57" s="39"/>
      <c r="F57" s="39"/>
      <c r="G57" s="39"/>
      <c r="H57" s="39"/>
    </row>
    <row r="58" spans="3:8" x14ac:dyDescent="0.25">
      <c r="C58" s="39"/>
      <c r="D58" s="39"/>
      <c r="E58" s="39"/>
      <c r="F58" s="39"/>
      <c r="G58" s="39"/>
      <c r="H58" s="39"/>
    </row>
    <row r="59" spans="3:8" x14ac:dyDescent="0.25">
      <c r="C59" s="39"/>
      <c r="D59" s="39"/>
      <c r="E59" s="39"/>
      <c r="F59" s="39"/>
      <c r="G59" s="39"/>
      <c r="H59" s="39"/>
    </row>
    <row r="60" spans="3:8" x14ac:dyDescent="0.25">
      <c r="C60" s="39"/>
      <c r="D60" s="39"/>
      <c r="E60" s="39"/>
      <c r="F60" s="39"/>
      <c r="G60" s="39"/>
      <c r="H60" s="39"/>
    </row>
    <row r="61" spans="3:8" x14ac:dyDescent="0.25">
      <c r="C61" s="39"/>
      <c r="D61" s="39"/>
      <c r="E61" s="39"/>
      <c r="F61" s="39"/>
      <c r="G61" s="39"/>
      <c r="H61" s="39"/>
    </row>
    <row r="62" spans="3:8" x14ac:dyDescent="0.25">
      <c r="C62" s="39"/>
      <c r="D62" s="39"/>
      <c r="E62" s="39"/>
      <c r="F62" s="39"/>
      <c r="G62" s="39"/>
      <c r="H62" s="39"/>
    </row>
    <row r="63" spans="3:8" x14ac:dyDescent="0.25">
      <c r="C63" s="39"/>
      <c r="D63" s="39"/>
      <c r="E63" s="39"/>
      <c r="F63" s="39"/>
      <c r="G63" s="39"/>
      <c r="H63" s="39"/>
    </row>
    <row r="64" spans="3:8" x14ac:dyDescent="0.25">
      <c r="C64" s="39"/>
      <c r="D64" s="39"/>
      <c r="E64" s="39"/>
      <c r="F64" s="39"/>
      <c r="G64" s="39"/>
      <c r="H64" s="39"/>
    </row>
    <row r="65" spans="3:8" x14ac:dyDescent="0.25">
      <c r="C65" s="39"/>
      <c r="D65" s="39"/>
      <c r="E65" s="39"/>
      <c r="F65" s="39"/>
      <c r="G65" s="39"/>
      <c r="H65" s="39"/>
    </row>
    <row r="66" spans="3:8" x14ac:dyDescent="0.25">
      <c r="C66" s="39"/>
      <c r="D66" s="39"/>
      <c r="E66" s="39"/>
      <c r="F66" s="39"/>
      <c r="G66" s="39"/>
      <c r="H66" s="39"/>
    </row>
    <row r="67" spans="3:8" x14ac:dyDescent="0.25">
      <c r="C67" s="39"/>
      <c r="D67" s="39"/>
      <c r="E67" s="39"/>
      <c r="F67" s="39"/>
      <c r="G67" s="39"/>
      <c r="H67" s="39"/>
    </row>
    <row r="68" spans="3:8" x14ac:dyDescent="0.25">
      <c r="C68" s="39"/>
      <c r="D68" s="39"/>
      <c r="E68" s="39"/>
      <c r="F68" s="39"/>
      <c r="G68" s="39"/>
      <c r="H68" s="39"/>
    </row>
    <row r="69" spans="3:8" x14ac:dyDescent="0.25">
      <c r="C69" s="39"/>
      <c r="D69" s="39"/>
      <c r="E69" s="39"/>
      <c r="F69" s="39"/>
      <c r="G69" s="39"/>
      <c r="H69" s="39"/>
    </row>
    <row r="70" spans="3:8" x14ac:dyDescent="0.25">
      <c r="C70" s="39"/>
      <c r="D70" s="39"/>
      <c r="E70" s="39"/>
      <c r="F70" s="39"/>
      <c r="G70" s="39"/>
      <c r="H70" s="39"/>
    </row>
    <row r="71" spans="3:8" x14ac:dyDescent="0.25">
      <c r="C71" s="39"/>
      <c r="D71" s="39"/>
      <c r="E71" s="39"/>
      <c r="F71" s="39"/>
      <c r="G71" s="39"/>
      <c r="H71" s="39"/>
    </row>
    <row r="72" spans="3:8" x14ac:dyDescent="0.25">
      <c r="C72" s="39"/>
      <c r="D72" s="39"/>
      <c r="E72" s="39"/>
      <c r="F72" s="39"/>
      <c r="G72" s="39"/>
      <c r="H72" s="39"/>
    </row>
    <row r="73" spans="3:8" x14ac:dyDescent="0.25">
      <c r="C73" s="39"/>
      <c r="D73" s="39"/>
      <c r="E73" s="39"/>
      <c r="F73" s="39"/>
      <c r="G73" s="39"/>
      <c r="H73" s="39"/>
    </row>
    <row r="74" spans="3:8" x14ac:dyDescent="0.25">
      <c r="C74" s="39"/>
      <c r="D74" s="39"/>
      <c r="E74" s="39"/>
      <c r="F74" s="39"/>
      <c r="G74" s="39"/>
      <c r="H74" s="39"/>
    </row>
    <row r="75" spans="3:8" x14ac:dyDescent="0.25">
      <c r="C75" s="39"/>
      <c r="D75" s="39"/>
      <c r="E75" s="39"/>
      <c r="F75" s="39"/>
      <c r="G75" s="39"/>
      <c r="H75" s="39"/>
    </row>
    <row r="76" spans="3:8" x14ac:dyDescent="0.25">
      <c r="C76" s="39"/>
      <c r="D76" s="39"/>
      <c r="E76" s="39"/>
      <c r="F76" s="39"/>
      <c r="G76" s="39"/>
      <c r="H76" s="39"/>
    </row>
    <row r="77" spans="3:8" x14ac:dyDescent="0.25">
      <c r="C77" s="39"/>
      <c r="D77" s="39"/>
      <c r="E77" s="39"/>
      <c r="F77" s="39"/>
      <c r="G77" s="39"/>
      <c r="H77" s="39"/>
    </row>
    <row r="78" spans="3:8" x14ac:dyDescent="0.25">
      <c r="C78" s="39"/>
      <c r="D78" s="39"/>
      <c r="E78" s="39"/>
      <c r="F78" s="39"/>
      <c r="G78" s="39"/>
      <c r="H78" s="39"/>
    </row>
    <row r="79" spans="3:8" x14ac:dyDescent="0.25">
      <c r="C79" s="39"/>
      <c r="D79" s="39"/>
      <c r="E79" s="39"/>
      <c r="F79" s="39"/>
      <c r="G79" s="39"/>
      <c r="H79" s="39"/>
    </row>
    <row r="80" spans="3:8" x14ac:dyDescent="0.25">
      <c r="C80" s="39"/>
      <c r="D80" s="39"/>
      <c r="E80" s="39"/>
      <c r="F80" s="39"/>
      <c r="G80" s="39"/>
      <c r="H80" s="39"/>
    </row>
    <row r="81" spans="3:8" x14ac:dyDescent="0.25">
      <c r="C81" s="39"/>
      <c r="D81" s="39"/>
      <c r="E81" s="39"/>
      <c r="F81" s="39"/>
      <c r="G81" s="39"/>
      <c r="H81" s="39"/>
    </row>
    <row r="82" spans="3:8" x14ac:dyDescent="0.25">
      <c r="C82" s="39"/>
      <c r="D82" s="39"/>
      <c r="E82" s="39"/>
      <c r="F82" s="39"/>
      <c r="G82" s="39"/>
      <c r="H82" s="39"/>
    </row>
    <row r="83" spans="3:8" x14ac:dyDescent="0.25">
      <c r="C83" s="39"/>
      <c r="D83" s="39"/>
      <c r="E83" s="39"/>
      <c r="F83" s="39"/>
      <c r="G83" s="39"/>
      <c r="H83" s="39"/>
    </row>
    <row r="84" spans="3:8" x14ac:dyDescent="0.25">
      <c r="C84" s="39"/>
      <c r="D84" s="39"/>
      <c r="E84" s="39"/>
      <c r="F84" s="39"/>
      <c r="G84" s="39"/>
      <c r="H84" s="39"/>
    </row>
    <row r="85" spans="3:8" x14ac:dyDescent="0.25">
      <c r="C85" s="39"/>
      <c r="D85" s="39"/>
      <c r="E85" s="39"/>
      <c r="F85" s="39"/>
      <c r="G85" s="39"/>
      <c r="H85" s="39"/>
    </row>
    <row r="86" spans="3:8" x14ac:dyDescent="0.25">
      <c r="C86" s="39"/>
      <c r="D86" s="39"/>
      <c r="E86" s="39"/>
      <c r="F86" s="39"/>
      <c r="G86" s="39"/>
      <c r="H86" s="39"/>
    </row>
    <row r="87" spans="3:8" x14ac:dyDescent="0.25">
      <c r="C87" s="39"/>
      <c r="D87" s="39"/>
      <c r="E87" s="39"/>
      <c r="F87" s="39"/>
      <c r="G87" s="39"/>
      <c r="H87" s="39"/>
    </row>
    <row r="88" spans="3:8" x14ac:dyDescent="0.25">
      <c r="C88" s="39"/>
      <c r="D88" s="39"/>
      <c r="E88" s="39"/>
      <c r="F88" s="39"/>
      <c r="G88" s="39"/>
      <c r="H88" s="39"/>
    </row>
  </sheetData>
  <sheetProtection formatCells="0" formatColumns="0" formatRows="0" autoFilter="0" pivotTables="0"/>
  <mergeCells count="6">
    <mergeCell ref="A3:F3"/>
    <mergeCell ref="I3:J3"/>
    <mergeCell ref="A1:F1"/>
    <mergeCell ref="I1:J1"/>
    <mergeCell ref="A2:F2"/>
    <mergeCell ref="I2:J2"/>
  </mergeCells>
  <printOptions horizontalCentered="1"/>
  <pageMargins left="0.70866141732283472" right="0.70866141732283472" top="0.74803149606299213" bottom="0.74803149606299213" header="0.31496062992125984" footer="0.31496062992125984"/>
  <pageSetup scale="36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Estados Financieros</vt:lpstr>
      <vt:lpstr>ESF</vt:lpstr>
      <vt:lpstr>ACT</vt:lpstr>
      <vt:lpstr>EVHP</vt:lpstr>
      <vt:lpstr>EFE</vt:lpstr>
      <vt:lpstr>Conciliacion_Ig</vt:lpstr>
      <vt:lpstr>Conciliacion_Eg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2021-10-18T19:33:19Z</dcterms:created>
  <dcterms:modified xsi:type="dcterms:W3CDTF">2021-10-18T20:02:52Z</dcterms:modified>
</cp:coreProperties>
</file>