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FIFORES\FINANCIERO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F6" i="1"/>
  <c r="F44" i="1" s="1"/>
  <c r="E6" i="1"/>
  <c r="E44" i="1" s="1"/>
  <c r="E56" i="1" s="1"/>
  <c r="E78" i="1" s="1"/>
  <c r="C6" i="1"/>
  <c r="C44" i="1" s="1"/>
  <c r="C59" i="1" s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<sst xmlns="http://schemas.openxmlformats.org/spreadsheetml/2006/main" count="121" uniqueCount="120">
  <si>
    <t>FIDEICOMISO DEL PROGRAMA DE REFORESTACIÓN Y PROTECCIÓN A ZONAS REFORESTADAS  (FIFORES)
Estado de Situación Financiera Detallado - LDF
Al 31 de marzo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</si>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</sst>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4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5" fillId="0" borderId="5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4" fontId="3" fillId="0" borderId="0" xfId="1" applyNumberFormat="1" applyFont="1"/>
    <xf numFmtId="0" fontId="4" fillId="0" borderId="8" xfId="1" applyFont="1" applyBorder="1" applyAlignment="1">
      <alignment horizontal="justify" vertical="center" wrapText="1"/>
    </xf>
    <xf numFmtId="4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horizontal="justify" vertical="center" wrapText="1"/>
    </xf>
    <xf numFmtId="0" fontId="4" fillId="0" borderId="0" xfId="1" applyFont="1"/>
    <xf numFmtId="4" fontId="4" fillId="0" borderId="0" xfId="1" applyNumberFormat="1" applyFont="1"/>
    <xf numFmtId="0" fontId="4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/>
    <xf numFmtId="0" fontId="4" fillId="3" borderId="0" xfId="2" applyFont="1" applyFill="1" applyBorder="1" applyAlignment="1" applyProtection="1">
      <alignment horizontal="center" vertical="center"/>
      <protection locked="0"/>
    </xf>
    <xf numFmtId="43" fontId="7" fillId="3" borderId="0" xfId="3" applyFont="1" applyFill="1" applyBorder="1"/>
    <xf numFmtId="0" fontId="4" fillId="0" borderId="0" xfId="2" applyFont="1" applyBorder="1" applyAlignment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43" fontId="7" fillId="3" borderId="0" xfId="3" applyFont="1" applyFill="1" applyBorder="1" applyAlignment="1">
      <alignment vertical="top"/>
    </xf>
    <xf numFmtId="0" fontId="4" fillId="0" borderId="0" xfId="2" applyFont="1" applyAlignment="1">
      <alignment horizontal="center" vertical="top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9"/>
  <sheetViews>
    <sheetView tabSelected="1" workbookViewId="0">
      <selection sqref="A1:XFD1048576"/>
    </sheetView>
  </sheetViews>
  <sheetFormatPr baseColWidth="10" defaultColWidth="10.88671875" defaultRowHeight="13.2" x14ac:dyDescent="0.25"/>
  <cols>
    <col min="1" max="1" width="65.88671875" style="4" customWidth="1"/>
    <col min="2" max="3" width="13.44140625" style="4" customWidth="1"/>
    <col min="4" max="4" width="63.44140625" style="4" customWidth="1"/>
    <col min="5" max="6" width="18.5546875" style="4" customWidth="1"/>
    <col min="7" max="16384" width="10.88671875" style="4"/>
  </cols>
  <sheetData>
    <row r="1" spans="1:6" ht="71.099999999999994" customHeight="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6">
        <v>2020</v>
      </c>
      <c r="C2" s="6">
        <v>2018</v>
      </c>
      <c r="D2" s="5" t="s">
        <v>1</v>
      </c>
      <c r="E2" s="6">
        <v>2020</v>
      </c>
      <c r="F2" s="6">
        <v>2018</v>
      </c>
    </row>
    <row r="3" spans="1:6" x14ac:dyDescent="0.25">
      <c r="A3" s="7"/>
      <c r="B3" s="8"/>
      <c r="C3" s="8"/>
      <c r="D3" s="9"/>
      <c r="E3" s="8"/>
      <c r="F3" s="8"/>
    </row>
    <row r="4" spans="1:6" x14ac:dyDescent="0.25">
      <c r="A4" s="10" t="s">
        <v>2</v>
      </c>
      <c r="B4" s="11"/>
      <c r="C4" s="11"/>
      <c r="D4" s="12" t="s">
        <v>3</v>
      </c>
      <c r="E4" s="11"/>
      <c r="F4" s="11"/>
    </row>
    <row r="5" spans="1:6" x14ac:dyDescent="0.25">
      <c r="A5" s="10" t="s">
        <v>4</v>
      </c>
      <c r="B5" s="13"/>
      <c r="C5" s="13"/>
      <c r="D5" s="12" t="s">
        <v>5</v>
      </c>
      <c r="E5" s="13"/>
      <c r="F5" s="13"/>
    </row>
    <row r="6" spans="1:6" x14ac:dyDescent="0.25">
      <c r="A6" s="7" t="s">
        <v>6</v>
      </c>
      <c r="B6" s="13">
        <f>SUM(B7:B13)</f>
        <v>5516791.96</v>
      </c>
      <c r="C6" s="13">
        <f>SUM(C7:C13)</f>
        <v>6422937.29</v>
      </c>
      <c r="D6" s="9" t="s">
        <v>7</v>
      </c>
      <c r="E6" s="13">
        <f>SUM(E7:E15)</f>
        <v>883367.11</v>
      </c>
      <c r="F6" s="13">
        <f>SUM(F7:F15)</f>
        <v>1480372.84</v>
      </c>
    </row>
    <row r="7" spans="1:6" x14ac:dyDescent="0.25">
      <c r="A7" s="14" t="s">
        <v>8</v>
      </c>
      <c r="B7" s="13">
        <v>0</v>
      </c>
      <c r="C7" s="13">
        <v>0</v>
      </c>
      <c r="D7" s="15" t="s">
        <v>9</v>
      </c>
      <c r="E7" s="13">
        <v>0</v>
      </c>
      <c r="F7" s="13">
        <v>0</v>
      </c>
    </row>
    <row r="8" spans="1:6" x14ac:dyDescent="0.25">
      <c r="A8" s="14" t="s">
        <v>10</v>
      </c>
      <c r="B8" s="13">
        <v>14.84</v>
      </c>
      <c r="C8" s="13">
        <v>36.799999999999997</v>
      </c>
      <c r="D8" s="15" t="s">
        <v>11</v>
      </c>
      <c r="E8" s="13">
        <v>883367.11</v>
      </c>
      <c r="F8" s="13">
        <v>1480372.84</v>
      </c>
    </row>
    <row r="9" spans="1:6" x14ac:dyDescent="0.25">
      <c r="A9" s="14" t="s">
        <v>12</v>
      </c>
      <c r="B9" s="13">
        <v>0</v>
      </c>
      <c r="C9" s="13">
        <v>0</v>
      </c>
      <c r="D9" s="15" t="s">
        <v>13</v>
      </c>
      <c r="E9" s="13">
        <v>0</v>
      </c>
      <c r="F9" s="13">
        <v>0</v>
      </c>
    </row>
    <row r="10" spans="1:6" x14ac:dyDescent="0.25">
      <c r="A10" s="14" t="s">
        <v>14</v>
      </c>
      <c r="B10" s="13">
        <v>5516777.1200000001</v>
      </c>
      <c r="C10" s="13">
        <v>6422900.4900000002</v>
      </c>
      <c r="D10" s="15" t="s">
        <v>15</v>
      </c>
      <c r="E10" s="13">
        <v>0</v>
      </c>
      <c r="F10" s="13">
        <v>0</v>
      </c>
    </row>
    <row r="11" spans="1:6" x14ac:dyDescent="0.25">
      <c r="A11" s="14" t="s">
        <v>16</v>
      </c>
      <c r="B11" s="13">
        <v>0</v>
      </c>
      <c r="C11" s="13">
        <v>0</v>
      </c>
      <c r="D11" s="15" t="s">
        <v>17</v>
      </c>
      <c r="E11" s="13">
        <v>0</v>
      </c>
      <c r="F11" s="13">
        <v>0</v>
      </c>
    </row>
    <row r="12" spans="1:6" x14ac:dyDescent="0.25">
      <c r="A12" s="14" t="s">
        <v>18</v>
      </c>
      <c r="B12" s="13">
        <v>0</v>
      </c>
      <c r="C12" s="13">
        <v>0</v>
      </c>
      <c r="D12" s="15" t="s">
        <v>19</v>
      </c>
      <c r="E12" s="13">
        <v>0</v>
      </c>
      <c r="F12" s="13">
        <v>0</v>
      </c>
    </row>
    <row r="13" spans="1:6" x14ac:dyDescent="0.25">
      <c r="A13" s="14" t="s">
        <v>20</v>
      </c>
      <c r="B13" s="13">
        <v>0</v>
      </c>
      <c r="C13" s="13">
        <v>0</v>
      </c>
      <c r="D13" s="15" t="s">
        <v>21</v>
      </c>
      <c r="E13" s="13">
        <v>0</v>
      </c>
      <c r="F13" s="13">
        <v>0</v>
      </c>
    </row>
    <row r="14" spans="1:6" x14ac:dyDescent="0.25">
      <c r="A14" s="7" t="s">
        <v>22</v>
      </c>
      <c r="B14" s="13">
        <v>0</v>
      </c>
      <c r="C14" s="13">
        <v>0</v>
      </c>
      <c r="D14" s="15" t="s">
        <v>23</v>
      </c>
      <c r="E14" s="13">
        <v>0</v>
      </c>
      <c r="F14" s="13">
        <v>0</v>
      </c>
    </row>
    <row r="15" spans="1:6" x14ac:dyDescent="0.25">
      <c r="A15" s="14" t="s">
        <v>24</v>
      </c>
      <c r="B15" s="13">
        <v>0</v>
      </c>
      <c r="C15" s="13">
        <v>0</v>
      </c>
      <c r="D15" s="15" t="s">
        <v>25</v>
      </c>
      <c r="E15" s="13">
        <v>0</v>
      </c>
      <c r="F15" s="13">
        <v>0</v>
      </c>
    </row>
    <row r="16" spans="1:6" x14ac:dyDescent="0.25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5">
      <c r="A17" s="14" t="s">
        <v>28</v>
      </c>
      <c r="B17" s="13">
        <v>0</v>
      </c>
      <c r="C17" s="13">
        <v>0</v>
      </c>
      <c r="D17" s="15" t="s">
        <v>29</v>
      </c>
      <c r="E17" s="13">
        <v>0</v>
      </c>
      <c r="F17" s="13">
        <v>0</v>
      </c>
    </row>
    <row r="18" spans="1:6" ht="13.5" customHeight="1" x14ac:dyDescent="0.25">
      <c r="A18" s="14" t="s">
        <v>30</v>
      </c>
      <c r="B18" s="13">
        <v>0</v>
      </c>
      <c r="C18" s="13">
        <v>0</v>
      </c>
      <c r="D18" s="15" t="s">
        <v>31</v>
      </c>
      <c r="E18" s="13">
        <v>0</v>
      </c>
      <c r="F18" s="13">
        <v>0</v>
      </c>
    </row>
    <row r="19" spans="1:6" x14ac:dyDescent="0.25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5">
      <c r="A20" s="14" t="s">
        <v>34</v>
      </c>
      <c r="B20" s="13">
        <v>0</v>
      </c>
      <c r="C20" s="13">
        <v>0</v>
      </c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5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5">
      <c r="A22" s="7" t="s">
        <v>38</v>
      </c>
      <c r="B22" s="13">
        <f>SUM(B23:B27)</f>
        <v>0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x14ac:dyDescent="0.25">
      <c r="A23" s="14" t="s">
        <v>40</v>
      </c>
      <c r="B23" s="13">
        <v>0</v>
      </c>
      <c r="C23" s="13">
        <v>0</v>
      </c>
      <c r="D23" s="9" t="s">
        <v>41</v>
      </c>
      <c r="E23" s="13">
        <v>0</v>
      </c>
      <c r="F23" s="13">
        <v>0</v>
      </c>
    </row>
    <row r="24" spans="1:6" x14ac:dyDescent="0.25">
      <c r="A24" s="14" t="s">
        <v>42</v>
      </c>
      <c r="B24" s="13">
        <v>0</v>
      </c>
      <c r="C24" s="13">
        <v>0</v>
      </c>
      <c r="D24" s="9" t="s">
        <v>43</v>
      </c>
      <c r="E24" s="13">
        <f>SUM(E25:E27)</f>
        <v>0</v>
      </c>
      <c r="F24" s="13">
        <f>SUM(F25:F27)</f>
        <v>0</v>
      </c>
    </row>
    <row r="25" spans="1:6" x14ac:dyDescent="0.25">
      <c r="A25" s="14" t="s">
        <v>44</v>
      </c>
      <c r="B25" s="13">
        <v>0</v>
      </c>
      <c r="C25" s="13">
        <v>0</v>
      </c>
      <c r="D25" s="15" t="s">
        <v>45</v>
      </c>
      <c r="E25" s="13">
        <v>0</v>
      </c>
      <c r="F25" s="13">
        <v>0</v>
      </c>
    </row>
    <row r="26" spans="1:6" x14ac:dyDescent="0.25">
      <c r="A26" s="14" t="s">
        <v>46</v>
      </c>
      <c r="B26" s="13">
        <v>0</v>
      </c>
      <c r="C26" s="13">
        <v>0</v>
      </c>
      <c r="D26" s="15" t="s">
        <v>47</v>
      </c>
      <c r="E26" s="13">
        <v>0</v>
      </c>
      <c r="F26" s="13">
        <v>0</v>
      </c>
    </row>
    <row r="27" spans="1:6" x14ac:dyDescent="0.25">
      <c r="A27" s="14" t="s">
        <v>48</v>
      </c>
      <c r="B27" s="13">
        <v>0</v>
      </c>
      <c r="C27" s="13">
        <v>0</v>
      </c>
      <c r="D27" s="15" t="s">
        <v>49</v>
      </c>
      <c r="E27" s="13">
        <v>0</v>
      </c>
      <c r="F27" s="13">
        <v>0</v>
      </c>
    </row>
    <row r="28" spans="1:6" ht="20.399999999999999" x14ac:dyDescent="0.25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5">
      <c r="A29" s="14" t="s">
        <v>52</v>
      </c>
      <c r="B29" s="13">
        <v>0</v>
      </c>
      <c r="C29" s="13">
        <v>0</v>
      </c>
      <c r="D29" s="15" t="s">
        <v>53</v>
      </c>
      <c r="E29" s="13">
        <v>0</v>
      </c>
      <c r="F29" s="13">
        <v>0</v>
      </c>
    </row>
    <row r="30" spans="1:6" x14ac:dyDescent="0.25">
      <c r="A30" s="14" t="s">
        <v>54</v>
      </c>
      <c r="B30" s="13">
        <v>0</v>
      </c>
      <c r="C30" s="13">
        <v>0</v>
      </c>
      <c r="D30" s="15" t="s">
        <v>55</v>
      </c>
      <c r="E30" s="13">
        <v>0</v>
      </c>
      <c r="F30" s="13">
        <v>0</v>
      </c>
    </row>
    <row r="31" spans="1:6" x14ac:dyDescent="0.25">
      <c r="A31" s="14" t="s">
        <v>56</v>
      </c>
      <c r="B31" s="13">
        <v>0</v>
      </c>
      <c r="C31" s="13">
        <v>0</v>
      </c>
      <c r="D31" s="15" t="s">
        <v>57</v>
      </c>
      <c r="E31" s="13">
        <v>0</v>
      </c>
      <c r="F31" s="13">
        <v>0</v>
      </c>
    </row>
    <row r="32" spans="1:6" x14ac:dyDescent="0.25">
      <c r="A32" s="14" t="s">
        <v>58</v>
      </c>
      <c r="B32" s="13">
        <v>0</v>
      </c>
      <c r="C32" s="13">
        <v>0</v>
      </c>
      <c r="D32" s="15" t="s">
        <v>59</v>
      </c>
      <c r="E32" s="13">
        <v>0</v>
      </c>
      <c r="F32" s="13">
        <v>0</v>
      </c>
    </row>
    <row r="33" spans="1:6" x14ac:dyDescent="0.25">
      <c r="A33" s="14" t="s">
        <v>60</v>
      </c>
      <c r="B33" s="13">
        <v>0</v>
      </c>
      <c r="C33" s="13">
        <v>0</v>
      </c>
      <c r="D33" s="15" t="s">
        <v>61</v>
      </c>
      <c r="E33" s="13">
        <v>0</v>
      </c>
      <c r="F33" s="13">
        <v>0</v>
      </c>
    </row>
    <row r="34" spans="1:6" x14ac:dyDescent="0.25">
      <c r="A34" s="7" t="s">
        <v>62</v>
      </c>
      <c r="B34" s="13">
        <v>0</v>
      </c>
      <c r="C34" s="13">
        <v>0</v>
      </c>
      <c r="D34" s="15" t="s">
        <v>63</v>
      </c>
      <c r="E34" s="13">
        <v>0</v>
      </c>
      <c r="F34" s="13">
        <v>0</v>
      </c>
    </row>
    <row r="35" spans="1:6" x14ac:dyDescent="0.25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x14ac:dyDescent="0.25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5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5">
      <c r="A38" s="7" t="s">
        <v>70</v>
      </c>
      <c r="B38" s="13">
        <f>SUM(B39:B42)</f>
        <v>0</v>
      </c>
      <c r="C38" s="13">
        <f>SUM(C39:C42)</f>
        <v>0</v>
      </c>
      <c r="D38" s="15" t="s">
        <v>71</v>
      </c>
      <c r="E38" s="13">
        <v>0</v>
      </c>
      <c r="F38" s="13">
        <v>0</v>
      </c>
    </row>
    <row r="39" spans="1:6" x14ac:dyDescent="0.25">
      <c r="A39" s="14" t="s">
        <v>72</v>
      </c>
      <c r="B39" s="13">
        <v>0</v>
      </c>
      <c r="C39" s="13">
        <v>0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5">
      <c r="A40" s="14" t="s">
        <v>74</v>
      </c>
      <c r="B40" s="13">
        <v>0</v>
      </c>
      <c r="C40" s="13">
        <v>0</v>
      </c>
      <c r="D40" s="15" t="s">
        <v>75</v>
      </c>
      <c r="E40" s="13">
        <v>0</v>
      </c>
      <c r="F40" s="13">
        <v>0</v>
      </c>
    </row>
    <row r="41" spans="1:6" x14ac:dyDescent="0.25">
      <c r="A41" s="14" t="s">
        <v>76</v>
      </c>
      <c r="B41" s="13">
        <v>0</v>
      </c>
      <c r="C41" s="13">
        <v>0</v>
      </c>
      <c r="D41" s="15" t="s">
        <v>77</v>
      </c>
      <c r="E41" s="13">
        <v>0</v>
      </c>
      <c r="F41" s="13">
        <v>0</v>
      </c>
    </row>
    <row r="42" spans="1:6" x14ac:dyDescent="0.25">
      <c r="A42" s="14" t="s">
        <v>78</v>
      </c>
      <c r="B42" s="13">
        <v>0</v>
      </c>
      <c r="C42" s="13">
        <v>0</v>
      </c>
      <c r="D42" s="15" t="s">
        <v>79</v>
      </c>
      <c r="E42" s="13">
        <v>0</v>
      </c>
      <c r="F42" s="13">
        <v>0</v>
      </c>
    </row>
    <row r="43" spans="1:6" x14ac:dyDescent="0.25">
      <c r="A43" s="7"/>
      <c r="B43" s="13"/>
      <c r="C43" s="13"/>
      <c r="D43" s="9"/>
      <c r="E43" s="13"/>
      <c r="F43" s="13"/>
    </row>
    <row r="44" spans="1:6" x14ac:dyDescent="0.25">
      <c r="A44" s="10" t="s">
        <v>80</v>
      </c>
      <c r="B44" s="11">
        <f>B6+B14+B22+B28+B34+B35+B38</f>
        <v>5516791.96</v>
      </c>
      <c r="C44" s="11">
        <f>C6+C14+C22+C28+C34+C35+C38</f>
        <v>6422937.29</v>
      </c>
      <c r="D44" s="12" t="s">
        <v>81</v>
      </c>
      <c r="E44" s="11">
        <f>E6+E16+E20+E23+E24+E28+E35+E39</f>
        <v>883367.11</v>
      </c>
      <c r="F44" s="11">
        <f>F6+F16+F20+F23+F24+F28+F35+F39</f>
        <v>1480372.84</v>
      </c>
    </row>
    <row r="45" spans="1:6" x14ac:dyDescent="0.25">
      <c r="A45" s="10"/>
      <c r="B45" s="13"/>
      <c r="C45" s="13"/>
      <c r="D45" s="12"/>
      <c r="E45" s="13"/>
      <c r="F45" s="13"/>
    </row>
    <row r="46" spans="1:6" x14ac:dyDescent="0.25">
      <c r="A46" s="16" t="s">
        <v>82</v>
      </c>
      <c r="B46" s="13">
        <v>0</v>
      </c>
      <c r="C46" s="13">
        <v>0</v>
      </c>
      <c r="D46" s="12" t="s">
        <v>83</v>
      </c>
      <c r="E46" s="13">
        <v>0</v>
      </c>
      <c r="F46" s="13">
        <v>0</v>
      </c>
    </row>
    <row r="47" spans="1:6" x14ac:dyDescent="0.25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5">
      <c r="A48" s="17" t="s">
        <v>86</v>
      </c>
      <c r="B48" s="13">
        <v>2555775.91</v>
      </c>
      <c r="C48" s="13">
        <v>2555775.91</v>
      </c>
      <c r="D48" s="9" t="s">
        <v>87</v>
      </c>
      <c r="E48" s="13">
        <v>0</v>
      </c>
      <c r="F48" s="13">
        <v>0</v>
      </c>
    </row>
    <row r="49" spans="1:6" x14ac:dyDescent="0.25">
      <c r="A49" s="17" t="s">
        <v>88</v>
      </c>
      <c r="B49" s="13">
        <v>0</v>
      </c>
      <c r="C49" s="13">
        <v>0</v>
      </c>
      <c r="D49" s="9" t="s">
        <v>89</v>
      </c>
      <c r="E49" s="13">
        <v>0</v>
      </c>
      <c r="F49" s="13">
        <v>0</v>
      </c>
    </row>
    <row r="50" spans="1:6" x14ac:dyDescent="0.25">
      <c r="A50" s="17" t="s">
        <v>90</v>
      </c>
      <c r="B50" s="13">
        <v>644912</v>
      </c>
      <c r="C50" s="13">
        <v>644912</v>
      </c>
      <c r="D50" s="9" t="s">
        <v>91</v>
      </c>
      <c r="E50" s="13">
        <v>0</v>
      </c>
      <c r="F50" s="13">
        <v>0</v>
      </c>
    </row>
    <row r="51" spans="1:6" ht="25.5" customHeight="1" x14ac:dyDescent="0.25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5">
      <c r="A52" s="17" t="s">
        <v>94</v>
      </c>
      <c r="B52" s="13">
        <v>-644912</v>
      </c>
      <c r="C52" s="13">
        <v>-644912</v>
      </c>
      <c r="D52" s="9" t="s">
        <v>95</v>
      </c>
      <c r="E52" s="13">
        <v>0</v>
      </c>
      <c r="F52" s="13">
        <v>0</v>
      </c>
    </row>
    <row r="53" spans="1:6" x14ac:dyDescent="0.25">
      <c r="A53" s="17" t="s">
        <v>96</v>
      </c>
      <c r="B53" s="13">
        <v>1700000</v>
      </c>
      <c r="C53" s="13">
        <v>1700000</v>
      </c>
      <c r="D53" s="12"/>
      <c r="E53" s="13"/>
      <c r="F53" s="13"/>
    </row>
    <row r="54" spans="1:6" x14ac:dyDescent="0.25">
      <c r="A54" s="17" t="s">
        <v>97</v>
      </c>
      <c r="B54" s="13">
        <v>-93196.63</v>
      </c>
      <c r="C54" s="13">
        <v>-93196.63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5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5">
      <c r="A56" s="17"/>
      <c r="B56" s="13"/>
      <c r="C56" s="13"/>
      <c r="D56" s="12" t="s">
        <v>100</v>
      </c>
      <c r="E56" s="11">
        <f>E54+E44</f>
        <v>883367.11</v>
      </c>
      <c r="F56" s="11">
        <f>F54+F44</f>
        <v>1480372.84</v>
      </c>
    </row>
    <row r="57" spans="1:6" x14ac:dyDescent="0.25">
      <c r="A57" s="16" t="s">
        <v>101</v>
      </c>
      <c r="B57" s="11">
        <f>SUM(B47:B55)</f>
        <v>4162579.2800000003</v>
      </c>
      <c r="C57" s="11">
        <f>SUM(C47:C55)</f>
        <v>4162579.2800000003</v>
      </c>
      <c r="D57" s="9"/>
      <c r="E57" s="13"/>
      <c r="F57" s="13"/>
    </row>
    <row r="58" spans="1:6" x14ac:dyDescent="0.25">
      <c r="A58" s="17"/>
      <c r="B58" s="13"/>
      <c r="C58" s="13"/>
      <c r="D58" s="12" t="s">
        <v>102</v>
      </c>
      <c r="E58" s="13"/>
      <c r="F58" s="13"/>
    </row>
    <row r="59" spans="1:6" x14ac:dyDescent="0.25">
      <c r="A59" s="16" t="s">
        <v>103</v>
      </c>
      <c r="B59" s="11">
        <f>B44+B57</f>
        <v>9679371.2400000002</v>
      </c>
      <c r="C59" s="11">
        <f>C44+C57</f>
        <v>10585516.57</v>
      </c>
      <c r="D59" s="12"/>
      <c r="E59" s="13"/>
      <c r="F59" s="13"/>
    </row>
    <row r="60" spans="1:6" x14ac:dyDescent="0.25">
      <c r="A60" s="17"/>
      <c r="B60" s="13"/>
      <c r="C60" s="13"/>
      <c r="D60" s="12" t="s">
        <v>104</v>
      </c>
      <c r="E60" s="13">
        <f>SUM(E61:E63)</f>
        <v>233768156.81</v>
      </c>
      <c r="F60" s="13">
        <f>SUM(F61:F63)</f>
        <v>233768156.81</v>
      </c>
    </row>
    <row r="61" spans="1:6" x14ac:dyDescent="0.25">
      <c r="A61" s="17"/>
      <c r="B61" s="13"/>
      <c r="C61" s="13"/>
      <c r="D61" s="9" t="s">
        <v>105</v>
      </c>
      <c r="E61" s="13">
        <v>233768156.81</v>
      </c>
      <c r="F61" s="13">
        <v>233768156.81</v>
      </c>
    </row>
    <row r="62" spans="1:6" x14ac:dyDescent="0.25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5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5">
      <c r="A64" s="17"/>
      <c r="B64" s="13"/>
      <c r="C64" s="13"/>
      <c r="D64" s="9"/>
      <c r="E64" s="13"/>
      <c r="F64" s="13"/>
    </row>
    <row r="65" spans="1:8" x14ac:dyDescent="0.25">
      <c r="A65" s="17"/>
      <c r="B65" s="13"/>
      <c r="C65" s="13"/>
      <c r="D65" s="12" t="s">
        <v>108</v>
      </c>
      <c r="E65" s="13">
        <f>SUM(E66:E70)</f>
        <v>-224972152.68000001</v>
      </c>
      <c r="F65" s="13">
        <f>SUM(F66:F70)</f>
        <v>-224663013.08000001</v>
      </c>
    </row>
    <row r="66" spans="1:8" x14ac:dyDescent="0.25">
      <c r="A66" s="17"/>
      <c r="B66" s="13"/>
      <c r="C66" s="13"/>
      <c r="D66" s="9" t="s">
        <v>109</v>
      </c>
      <c r="E66" s="13">
        <v>-309139.59999999998</v>
      </c>
      <c r="F66" s="13">
        <v>1864557.2000000011</v>
      </c>
    </row>
    <row r="67" spans="1:8" x14ac:dyDescent="0.25">
      <c r="A67" s="17"/>
      <c r="B67" s="13"/>
      <c r="C67" s="13"/>
      <c r="D67" s="9" t="s">
        <v>110</v>
      </c>
      <c r="E67" s="13">
        <v>-223934374.89000002</v>
      </c>
      <c r="F67" s="13">
        <v>-225798932.09</v>
      </c>
    </row>
    <row r="68" spans="1:8" x14ac:dyDescent="0.25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8" x14ac:dyDescent="0.25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8" x14ac:dyDescent="0.25">
      <c r="A70" s="17"/>
      <c r="B70" s="13"/>
      <c r="C70" s="13"/>
      <c r="D70" s="9" t="s">
        <v>113</v>
      </c>
      <c r="E70" s="13">
        <v>-728638.19</v>
      </c>
      <c r="F70" s="13">
        <v>-728638.19</v>
      </c>
    </row>
    <row r="71" spans="1:8" x14ac:dyDescent="0.25">
      <c r="A71" s="17"/>
      <c r="B71" s="13"/>
      <c r="C71" s="13"/>
      <c r="D71" s="9"/>
      <c r="E71" s="13"/>
      <c r="F71" s="13"/>
    </row>
    <row r="72" spans="1:8" ht="20.399999999999999" x14ac:dyDescent="0.25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  <c r="H72" s="19"/>
    </row>
    <row r="73" spans="1:8" x14ac:dyDescent="0.25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8" x14ac:dyDescent="0.25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8" x14ac:dyDescent="0.25">
      <c r="A75" s="17"/>
      <c r="B75" s="13"/>
      <c r="C75" s="13"/>
      <c r="D75" s="9"/>
      <c r="E75" s="13"/>
      <c r="F75" s="13"/>
    </row>
    <row r="76" spans="1:8" x14ac:dyDescent="0.25">
      <c r="A76" s="17"/>
      <c r="B76" s="13"/>
      <c r="C76" s="13"/>
      <c r="D76" s="12" t="s">
        <v>117</v>
      </c>
      <c r="E76" s="11">
        <f>E60+E65+E72</f>
        <v>8796004.1299999952</v>
      </c>
      <c r="F76" s="11">
        <f>F60+F65+F72</f>
        <v>9105143.7299999893</v>
      </c>
    </row>
    <row r="77" spans="1:8" x14ac:dyDescent="0.25">
      <c r="A77" s="17"/>
      <c r="B77" s="13"/>
      <c r="C77" s="13"/>
      <c r="D77" s="9"/>
      <c r="E77" s="13"/>
      <c r="F77" s="13"/>
    </row>
    <row r="78" spans="1:8" x14ac:dyDescent="0.25">
      <c r="A78" s="17"/>
      <c r="B78" s="13"/>
      <c r="C78" s="13"/>
      <c r="D78" s="12" t="s">
        <v>118</v>
      </c>
      <c r="E78" s="11">
        <f>E56+E76</f>
        <v>9679371.2399999946</v>
      </c>
      <c r="F78" s="11">
        <f>F56+F76</f>
        <v>10585516.569999989</v>
      </c>
    </row>
    <row r="79" spans="1:8" x14ac:dyDescent="0.25">
      <c r="A79" s="20"/>
      <c r="B79" s="21"/>
      <c r="C79" s="21"/>
      <c r="D79" s="22"/>
      <c r="E79" s="21"/>
      <c r="F79" s="21"/>
    </row>
    <row r="80" spans="1:8" x14ac:dyDescent="0.25">
      <c r="A80" s="23"/>
      <c r="B80" s="23"/>
      <c r="C80" s="23"/>
      <c r="D80" s="23"/>
      <c r="E80" s="23"/>
      <c r="F80" s="23"/>
    </row>
    <row r="81" spans="1:6" x14ac:dyDescent="0.25">
      <c r="A81" s="23" t="s">
        <v>119</v>
      </c>
      <c r="B81" s="23"/>
      <c r="C81" s="23"/>
      <c r="D81" s="23"/>
      <c r="E81" s="23"/>
      <c r="F81" s="23"/>
    </row>
    <row r="82" spans="1:6" x14ac:dyDescent="0.25">
      <c r="A82" s="23"/>
      <c r="B82" s="23"/>
      <c r="C82" s="23"/>
      <c r="D82" s="23"/>
      <c r="E82" s="23"/>
      <c r="F82" s="23"/>
    </row>
    <row r="83" spans="1:6" x14ac:dyDescent="0.25">
      <c r="A83" s="23"/>
      <c r="B83" s="23"/>
      <c r="C83" s="23"/>
      <c r="D83" s="23"/>
      <c r="E83" s="23"/>
      <c r="F83" s="23"/>
    </row>
    <row r="84" spans="1:6" x14ac:dyDescent="0.25">
      <c r="A84" s="23"/>
      <c r="B84" s="23"/>
      <c r="C84" s="23"/>
      <c r="D84" s="23"/>
      <c r="E84" s="23"/>
      <c r="F84" s="23"/>
    </row>
    <row r="85" spans="1:6" x14ac:dyDescent="0.25">
      <c r="A85" s="23"/>
      <c r="B85" s="24"/>
      <c r="C85" s="23"/>
      <c r="D85" s="23"/>
      <c r="E85" s="23"/>
      <c r="F85" s="23"/>
    </row>
    <row r="86" spans="1:6" x14ac:dyDescent="0.25">
      <c r="A86" s="25"/>
      <c r="B86" s="23"/>
      <c r="C86" s="23"/>
      <c r="D86" s="26"/>
      <c r="E86" s="27"/>
      <c r="F86" s="27"/>
    </row>
    <row r="87" spans="1:6" x14ac:dyDescent="0.25">
      <c r="A87" s="28"/>
      <c r="B87" s="28"/>
      <c r="C87" s="29"/>
      <c r="D87" s="30"/>
      <c r="E87" s="30"/>
      <c r="F87" s="30"/>
    </row>
    <row r="88" spans="1:6" x14ac:dyDescent="0.25">
      <c r="A88" s="31"/>
      <c r="B88" s="31"/>
      <c r="C88" s="32"/>
      <c r="D88" s="33"/>
      <c r="E88" s="33"/>
      <c r="F88" s="33"/>
    </row>
    <row r="89" spans="1:6" x14ac:dyDescent="0.25">
      <c r="A89" s="23"/>
      <c r="B89" s="23"/>
      <c r="C89" s="23"/>
      <c r="D89" s="23"/>
      <c r="E89" s="23"/>
      <c r="F89" s="23"/>
    </row>
  </sheetData>
  <mergeCells count="5">
    <mergeCell ref="A1:F1"/>
    <mergeCell ref="A87:B87"/>
    <mergeCell ref="D87:F87"/>
    <mergeCell ref="A88:B88"/>
    <mergeCell ref="D88:F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2020-04-21T23:11:04Z</dcterms:created>
  <dcterms:modified xsi:type="dcterms:W3CDTF">2020-04-21T23:11:32Z</dcterms:modified>
</cp:coreProperties>
</file>