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PRESUPUESTARIA\"/>
    </mc:Choice>
  </mc:AlternateContent>
  <bookViews>
    <workbookView xWindow="0" yWindow="0" windowWidth="19200" windowHeight="7020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H57" i="1"/>
  <c r="E57" i="1"/>
  <c r="D57" i="1"/>
  <c r="H49" i="1"/>
  <c r="E44" i="1"/>
  <c r="H44" i="1" s="1"/>
  <c r="D43" i="1"/>
  <c r="E43" i="1" s="1"/>
  <c r="H43" i="1" s="1"/>
  <c r="H33" i="1"/>
  <c r="G33" i="1"/>
  <c r="F33" i="1"/>
  <c r="E33" i="1"/>
  <c r="D33" i="1"/>
  <c r="E32" i="1"/>
  <c r="H32" i="1" s="1"/>
  <c r="E31" i="1"/>
  <c r="H31" i="1" s="1"/>
  <c r="E30" i="1"/>
  <c r="H30" i="1" s="1"/>
  <c r="H29" i="1"/>
  <c r="E28" i="1"/>
  <c r="H28" i="1" s="1"/>
  <c r="E27" i="1"/>
  <c r="H27" i="1" s="1"/>
  <c r="G23" i="1"/>
  <c r="F23" i="1"/>
  <c r="E23" i="1"/>
  <c r="H23" i="1" s="1"/>
  <c r="D23" i="1"/>
  <c r="E21" i="1"/>
  <c r="H21" i="1" s="1"/>
  <c r="H20" i="1"/>
  <c r="E20" i="1"/>
  <c r="E15" i="1"/>
  <c r="H15" i="1" s="1"/>
  <c r="H14" i="1"/>
  <c r="G13" i="1"/>
  <c r="F13" i="1"/>
  <c r="D13" i="1"/>
  <c r="E13" i="1" s="1"/>
  <c r="H13" i="1" s="1"/>
  <c r="E7" i="1"/>
  <c r="H7" i="1" s="1"/>
  <c r="G5" i="1"/>
  <c r="F5" i="1"/>
  <c r="D5" i="1"/>
  <c r="E5" i="1" s="1"/>
  <c r="H5" i="1" l="1"/>
</calcChain>
</file>

<file path=xl/sharedStrings.xml><?xml version="1.0" encoding="utf-8"?>
<sst xmlns="http://schemas.openxmlformats.org/spreadsheetml/2006/main" count="85" uniqueCount="85">
  <si>
    <t>FIDEICOMISO DEL PROGRAMA DE REFORESTACION Y PROTECCION A ZONAS REFORESTADAS &lt;&lt;FIFORES&gt;&gt;
Estado Analítico del Ejercicio del Presupuesto de Egresos
Clasificación por Objeto del Gasto (Capítulo y Concepto)
Del 01 de enero al 31 de marzo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</si>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</sst>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76" workbookViewId="0">
      <selection activeCell="F83" sqref="F83"/>
    </sheetView>
  </sheetViews>
  <sheetFormatPr baseColWidth="10" defaultColWidth="12" defaultRowHeight="10" x14ac:dyDescent="0.2"/>
  <cols>
    <col min="1" max="1" width="5.77734375" style="4" customWidth="1"/>
    <col min="2" max="2" width="62.77734375" style="4" customWidth="1"/>
    <col min="3" max="3" width="18.33203125" style="31" customWidth="1"/>
    <col min="4" max="4" width="19.77734375" style="31" customWidth="1"/>
    <col min="5" max="8" width="18.33203125" style="31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0">
        <v>1</v>
      </c>
      <c r="D4" s="10">
        <v>2</v>
      </c>
      <c r="E4" s="10" t="s">
        <v>9</v>
      </c>
      <c r="F4" s="10">
        <v>4</v>
      </c>
      <c r="G4" s="10">
        <v>5</v>
      </c>
      <c r="H4" s="10" t="s">
        <v>10</v>
      </c>
    </row>
    <row r="5" spans="1:8" ht="10.5" x14ac:dyDescent="0.25">
      <c r="A5" s="14" t="s">
        <v>11</v>
      </c>
      <c r="B5" s="15"/>
      <c r="C5" s="16">
        <v>0</v>
      </c>
      <c r="D5" s="16">
        <f>SUM(D6:D11)</f>
        <v>0</v>
      </c>
      <c r="E5" s="16">
        <f>+C5+D5</f>
        <v>0</v>
      </c>
      <c r="F5" s="16">
        <f>SUM(F7:F11)</f>
        <v>0</v>
      </c>
      <c r="G5" s="16">
        <f>SUM(G6:G11)</f>
        <v>0</v>
      </c>
      <c r="H5" s="16">
        <f>+E5-F5</f>
        <v>0</v>
      </c>
    </row>
    <row r="6" spans="1:8" x14ac:dyDescent="0.2">
      <c r="A6" s="17"/>
      <c r="B6" s="18" t="s">
        <v>12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</row>
    <row r="7" spans="1:8" x14ac:dyDescent="0.2">
      <c r="A7" s="17"/>
      <c r="B7" s="18" t="s">
        <v>13</v>
      </c>
      <c r="C7" s="19">
        <v>0</v>
      </c>
      <c r="D7" s="19">
        <v>0</v>
      </c>
      <c r="E7" s="19">
        <f>+C7+D7</f>
        <v>0</v>
      </c>
      <c r="F7" s="19">
        <v>0</v>
      </c>
      <c r="G7" s="19">
        <v>0</v>
      </c>
      <c r="H7" s="19">
        <f>+E7-F7</f>
        <v>0</v>
      </c>
    </row>
    <row r="8" spans="1:8" x14ac:dyDescent="0.2">
      <c r="A8" s="17"/>
      <c r="B8" s="18" t="s">
        <v>14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2">
      <c r="A9" s="17"/>
      <c r="B9" s="18" t="s">
        <v>15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x14ac:dyDescent="0.2">
      <c r="A10" s="17"/>
      <c r="B10" s="18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x14ac:dyDescent="0.2">
      <c r="A11" s="17"/>
      <c r="B11" s="18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x14ac:dyDescent="0.2">
      <c r="A12" s="17"/>
      <c r="B12" s="18" t="s">
        <v>18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1:8" ht="10.5" x14ac:dyDescent="0.25">
      <c r="A13" s="14" t="s">
        <v>19</v>
      </c>
      <c r="B13" s="15"/>
      <c r="C13" s="20">
        <v>0</v>
      </c>
      <c r="D13" s="20">
        <f>SUM(D14:D22)</f>
        <v>275000</v>
      </c>
      <c r="E13" s="20">
        <f>+C13+D13</f>
        <v>275000</v>
      </c>
      <c r="F13" s="20">
        <f>SUM(F14:F21)</f>
        <v>33642.07</v>
      </c>
      <c r="G13" s="20">
        <f>SUM(G14:G21)</f>
        <v>33642.07</v>
      </c>
      <c r="H13" s="20">
        <f>+E13-F13</f>
        <v>241357.93</v>
      </c>
    </row>
    <row r="14" spans="1:8" x14ac:dyDescent="0.2">
      <c r="A14" s="17"/>
      <c r="B14" s="18" t="s">
        <v>20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f>+E14-F14</f>
        <v>0</v>
      </c>
    </row>
    <row r="15" spans="1:8" x14ac:dyDescent="0.2">
      <c r="A15" s="17"/>
      <c r="B15" s="18" t="s">
        <v>21</v>
      </c>
      <c r="C15" s="19">
        <v>0</v>
      </c>
      <c r="D15" s="19">
        <v>0</v>
      </c>
      <c r="E15" s="19">
        <f>+C15+D15</f>
        <v>0</v>
      </c>
      <c r="F15" s="19">
        <v>0</v>
      </c>
      <c r="G15" s="19">
        <v>0</v>
      </c>
      <c r="H15" s="19">
        <f>+E15-F15</f>
        <v>0</v>
      </c>
    </row>
    <row r="16" spans="1:8" x14ac:dyDescent="0.2">
      <c r="A16" s="17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x14ac:dyDescent="0.2">
      <c r="A17" s="17"/>
      <c r="B17" s="18" t="s">
        <v>23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x14ac:dyDescent="0.2">
      <c r="A18" s="17"/>
      <c r="B18" s="18" t="s">
        <v>24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x14ac:dyDescent="0.2">
      <c r="A19" s="17"/>
      <c r="B19" s="18" t="s">
        <v>25</v>
      </c>
      <c r="C19" s="19">
        <v>0</v>
      </c>
      <c r="D19" s="19">
        <v>275000</v>
      </c>
      <c r="E19" s="19">
        <v>275000</v>
      </c>
      <c r="F19" s="19">
        <v>33642.07</v>
      </c>
      <c r="G19" s="19">
        <v>33642.07</v>
      </c>
      <c r="H19" s="19">
        <v>241357.93</v>
      </c>
    </row>
    <row r="20" spans="1:8" x14ac:dyDescent="0.2">
      <c r="A20" s="17"/>
      <c r="B20" s="18" t="s">
        <v>26</v>
      </c>
      <c r="C20" s="19">
        <v>0</v>
      </c>
      <c r="D20" s="19">
        <v>0</v>
      </c>
      <c r="E20" s="19">
        <f t="shared" ref="E20:E23" si="0">+C20+D20</f>
        <v>0</v>
      </c>
      <c r="F20" s="19">
        <v>0</v>
      </c>
      <c r="G20" s="19">
        <v>0</v>
      </c>
      <c r="H20" s="19">
        <f t="shared" ref="H20:H23" si="1">+E20-F20</f>
        <v>0</v>
      </c>
    </row>
    <row r="21" spans="1:8" x14ac:dyDescent="0.2">
      <c r="A21" s="17"/>
      <c r="B21" s="18" t="s">
        <v>27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v>0</v>
      </c>
      <c r="H21" s="19">
        <f t="shared" si="1"/>
        <v>0</v>
      </c>
    </row>
    <row r="22" spans="1:8" x14ac:dyDescent="0.2">
      <c r="A22" s="17"/>
      <c r="B22" s="18" t="s">
        <v>28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ht="10.5" x14ac:dyDescent="0.25">
      <c r="A23" s="14" t="s">
        <v>29</v>
      </c>
      <c r="B23" s="15"/>
      <c r="C23" s="20">
        <v>0</v>
      </c>
      <c r="D23" s="20">
        <f>SUM(D24:D32)</f>
        <v>1390000</v>
      </c>
      <c r="E23" s="20">
        <f t="shared" si="0"/>
        <v>1390000</v>
      </c>
      <c r="F23" s="20">
        <f>SUM(F24:F32)</f>
        <v>159129.44</v>
      </c>
      <c r="G23" s="20">
        <f>SUM(G24:G32)</f>
        <v>159129.44</v>
      </c>
      <c r="H23" s="20">
        <f t="shared" si="1"/>
        <v>1230870.56</v>
      </c>
    </row>
    <row r="24" spans="1:8" x14ac:dyDescent="0.2">
      <c r="A24" s="17"/>
      <c r="B24" s="18" t="s">
        <v>30</v>
      </c>
      <c r="C24" s="19">
        <v>0</v>
      </c>
      <c r="D24" s="19">
        <v>1215000</v>
      </c>
      <c r="E24" s="19">
        <v>1215000</v>
      </c>
      <c r="F24" s="19">
        <v>136452.82999999999</v>
      </c>
      <c r="G24" s="19">
        <v>136452.82999999999</v>
      </c>
      <c r="H24" s="19">
        <v>1078547.17</v>
      </c>
    </row>
    <row r="25" spans="1:8" x14ac:dyDescent="0.2">
      <c r="A25" s="17"/>
      <c r="B25" s="18" t="s">
        <v>31</v>
      </c>
      <c r="C25" s="19">
        <v>0</v>
      </c>
      <c r="D25" s="19">
        <v>145000</v>
      </c>
      <c r="E25" s="19">
        <v>145000</v>
      </c>
      <c r="F25" s="19">
        <v>22676.61</v>
      </c>
      <c r="G25" s="19">
        <v>22676.61</v>
      </c>
      <c r="H25" s="19">
        <v>122323.39</v>
      </c>
    </row>
    <row r="26" spans="1:8" x14ac:dyDescent="0.2">
      <c r="A26" s="17"/>
      <c r="B26" s="18" t="s">
        <v>32</v>
      </c>
      <c r="C26" s="19">
        <v>0</v>
      </c>
      <c r="D26" s="19">
        <v>30000</v>
      </c>
      <c r="E26" s="19">
        <v>30000</v>
      </c>
      <c r="F26" s="19">
        <v>0</v>
      </c>
      <c r="G26" s="19">
        <v>0</v>
      </c>
      <c r="H26" s="19">
        <v>30000</v>
      </c>
    </row>
    <row r="27" spans="1:8" x14ac:dyDescent="0.2">
      <c r="A27" s="17"/>
      <c r="B27" s="18" t="s">
        <v>33</v>
      </c>
      <c r="C27" s="19">
        <v>0</v>
      </c>
      <c r="D27" s="19">
        <v>0</v>
      </c>
      <c r="E27" s="19">
        <f>+C27+D27</f>
        <v>0</v>
      </c>
      <c r="F27" s="19">
        <v>0</v>
      </c>
      <c r="G27" s="19">
        <v>0</v>
      </c>
      <c r="H27" s="19">
        <f t="shared" ref="H27:H31" si="2">+E27-F27</f>
        <v>0</v>
      </c>
    </row>
    <row r="28" spans="1:8" x14ac:dyDescent="0.2">
      <c r="A28" s="17"/>
      <c r="B28" s="18" t="s">
        <v>34</v>
      </c>
      <c r="C28" s="19">
        <v>0</v>
      </c>
      <c r="D28" s="19">
        <v>0</v>
      </c>
      <c r="E28" s="19">
        <f>+C28+D28</f>
        <v>0</v>
      </c>
      <c r="F28" s="19">
        <v>0</v>
      </c>
      <c r="G28" s="19">
        <v>0</v>
      </c>
      <c r="H28" s="19">
        <f>+E28-F28</f>
        <v>0</v>
      </c>
    </row>
    <row r="29" spans="1:8" x14ac:dyDescent="0.2">
      <c r="A29" s="17"/>
      <c r="B29" s="18" t="s">
        <v>35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f t="shared" si="2"/>
        <v>0</v>
      </c>
    </row>
    <row r="30" spans="1:8" x14ac:dyDescent="0.2">
      <c r="A30" s="17"/>
      <c r="B30" s="18" t="s">
        <v>36</v>
      </c>
      <c r="C30" s="19">
        <v>0</v>
      </c>
      <c r="D30" s="19">
        <v>0</v>
      </c>
      <c r="E30" s="19">
        <f>+C30+D30</f>
        <v>0</v>
      </c>
      <c r="F30" s="19">
        <v>0</v>
      </c>
      <c r="G30" s="19">
        <v>0</v>
      </c>
      <c r="H30" s="19">
        <f t="shared" si="2"/>
        <v>0</v>
      </c>
    </row>
    <row r="31" spans="1:8" x14ac:dyDescent="0.2">
      <c r="A31" s="17"/>
      <c r="B31" s="18" t="s">
        <v>37</v>
      </c>
      <c r="C31" s="19">
        <v>0</v>
      </c>
      <c r="D31" s="19">
        <v>0</v>
      </c>
      <c r="E31" s="19">
        <f>+C31+D31</f>
        <v>0</v>
      </c>
      <c r="F31" s="19">
        <v>0</v>
      </c>
      <c r="G31" s="19">
        <v>0</v>
      </c>
      <c r="H31" s="19">
        <f t="shared" si="2"/>
        <v>0</v>
      </c>
    </row>
    <row r="32" spans="1:8" x14ac:dyDescent="0.2">
      <c r="A32" s="17"/>
      <c r="B32" s="18" t="s">
        <v>38</v>
      </c>
      <c r="C32" s="19">
        <v>0</v>
      </c>
      <c r="D32" s="19">
        <v>0</v>
      </c>
      <c r="E32" s="19">
        <f>+C32+D32</f>
        <v>0</v>
      </c>
      <c r="F32" s="19">
        <v>0</v>
      </c>
      <c r="G32" s="19">
        <v>0</v>
      </c>
      <c r="H32" s="19">
        <f>+E32-F32</f>
        <v>0</v>
      </c>
    </row>
    <row r="33" spans="1:8" ht="10.5" x14ac:dyDescent="0.25">
      <c r="A33" s="14" t="s">
        <v>39</v>
      </c>
      <c r="B33" s="15"/>
      <c r="C33" s="20">
        <v>0</v>
      </c>
      <c r="D33" s="20">
        <f>+D36</f>
        <v>4449586.55</v>
      </c>
      <c r="E33" s="20">
        <f t="shared" ref="E33:G33" si="3">+E36</f>
        <v>4449586.55</v>
      </c>
      <c r="F33" s="20">
        <f t="shared" si="3"/>
        <v>2789869.14</v>
      </c>
      <c r="G33" s="20">
        <f t="shared" si="3"/>
        <v>2789869.14</v>
      </c>
      <c r="H33" s="20">
        <f>SUM(H34:H42)</f>
        <v>4449586.55</v>
      </c>
    </row>
    <row r="34" spans="1:8" x14ac:dyDescent="0.2">
      <c r="A34" s="17"/>
      <c r="B34" s="18" t="s">
        <v>40</v>
      </c>
      <c r="C34" s="19">
        <v>0</v>
      </c>
      <c r="D34" s="19">
        <v>2789869.14</v>
      </c>
      <c r="E34" s="19">
        <v>2789869.14</v>
      </c>
      <c r="F34" s="19">
        <v>0</v>
      </c>
      <c r="G34" s="19">
        <v>0</v>
      </c>
      <c r="H34" s="19">
        <v>2789869.14</v>
      </c>
    </row>
    <row r="35" spans="1:8" x14ac:dyDescent="0.2">
      <c r="A35" s="17"/>
      <c r="B35" s="18" t="s">
        <v>41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x14ac:dyDescent="0.2">
      <c r="A36" s="17"/>
      <c r="B36" s="18" t="s">
        <v>42</v>
      </c>
      <c r="C36" s="19">
        <v>0</v>
      </c>
      <c r="D36" s="19">
        <v>4449586.55</v>
      </c>
      <c r="E36" s="19">
        <v>4449586.55</v>
      </c>
      <c r="F36" s="19">
        <v>2789869.14</v>
      </c>
      <c r="G36" s="19">
        <v>2789869.14</v>
      </c>
      <c r="H36" s="19">
        <v>1659717.4099999997</v>
      </c>
    </row>
    <row r="37" spans="1:8" x14ac:dyDescent="0.2">
      <c r="A37" s="17"/>
      <c r="B37" s="18" t="s">
        <v>43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1:8" x14ac:dyDescent="0.2">
      <c r="A38" s="17"/>
      <c r="B38" s="18" t="s">
        <v>44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x14ac:dyDescent="0.2">
      <c r="A39" s="17"/>
      <c r="B39" s="18" t="s">
        <v>45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x14ac:dyDescent="0.2">
      <c r="A40" s="17"/>
      <c r="B40" s="18" t="s">
        <v>46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x14ac:dyDescent="0.2">
      <c r="A41" s="17"/>
      <c r="B41" s="18" t="s">
        <v>47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1:8" x14ac:dyDescent="0.2">
      <c r="A42" s="17"/>
      <c r="B42" s="18" t="s">
        <v>48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1:8" ht="10.5" x14ac:dyDescent="0.25">
      <c r="A43" s="14" t="s">
        <v>49</v>
      </c>
      <c r="B43" s="15"/>
      <c r="C43" s="20">
        <v>0</v>
      </c>
      <c r="D43" s="20">
        <f>+D49</f>
        <v>0</v>
      </c>
      <c r="E43" s="20">
        <f>+C43+D43</f>
        <v>0</v>
      </c>
      <c r="F43" s="20">
        <v>0</v>
      </c>
      <c r="G43" s="20">
        <v>0</v>
      </c>
      <c r="H43" s="20">
        <f>+E43-F43</f>
        <v>0</v>
      </c>
    </row>
    <row r="44" spans="1:8" x14ac:dyDescent="0.2">
      <c r="A44" s="17"/>
      <c r="B44" s="18" t="s">
        <v>50</v>
      </c>
      <c r="C44" s="19">
        <v>0</v>
      </c>
      <c r="D44" s="19">
        <v>0</v>
      </c>
      <c r="E44" s="19">
        <f>+C44+D44</f>
        <v>0</v>
      </c>
      <c r="F44" s="19">
        <v>0</v>
      </c>
      <c r="G44" s="19">
        <v>0</v>
      </c>
      <c r="H44" s="19">
        <f>+E44-F44</f>
        <v>0</v>
      </c>
    </row>
    <row r="45" spans="1:8" x14ac:dyDescent="0.2">
      <c r="A45" s="17"/>
      <c r="B45" s="18" t="s">
        <v>51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</row>
    <row r="46" spans="1:8" x14ac:dyDescent="0.2">
      <c r="A46" s="17"/>
      <c r="B46" s="18" t="s">
        <v>52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</row>
    <row r="47" spans="1:8" x14ac:dyDescent="0.2">
      <c r="A47" s="17"/>
      <c r="B47" s="18" t="s">
        <v>53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1:8" x14ac:dyDescent="0.2">
      <c r="A48" s="17"/>
      <c r="B48" s="18" t="s">
        <v>54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x14ac:dyDescent="0.2">
      <c r="A49" s="17"/>
      <c r="B49" s="18" t="s">
        <v>55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f>+E49-F49</f>
        <v>0</v>
      </c>
    </row>
    <row r="50" spans="1:8" x14ac:dyDescent="0.2">
      <c r="A50" s="17"/>
      <c r="B50" s="18" t="s">
        <v>56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1:8" x14ac:dyDescent="0.2">
      <c r="A51" s="17"/>
      <c r="B51" s="18" t="s">
        <v>57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1:8" x14ac:dyDescent="0.2">
      <c r="A52" s="17"/>
      <c r="B52" s="18" t="s">
        <v>58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ht="10.5" x14ac:dyDescent="0.25">
      <c r="A53" s="14" t="s">
        <v>59</v>
      </c>
      <c r="B53" s="15"/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</row>
    <row r="54" spans="1:8" x14ac:dyDescent="0.2">
      <c r="A54" s="17"/>
      <c r="B54" s="18" t="s">
        <v>60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1:8" x14ac:dyDescent="0.2">
      <c r="A55" s="17"/>
      <c r="B55" s="18" t="s">
        <v>61</v>
      </c>
      <c r="C55" s="19">
        <v>0</v>
      </c>
      <c r="D55" s="19">
        <v>0</v>
      </c>
      <c r="E55" s="19">
        <v>0</v>
      </c>
      <c r="F55" s="19">
        <v>0</v>
      </c>
      <c r="G55" s="21">
        <v>0</v>
      </c>
      <c r="H55" s="19">
        <v>0</v>
      </c>
    </row>
    <row r="56" spans="1:8" x14ac:dyDescent="0.2">
      <c r="A56" s="17"/>
      <c r="B56" s="18" t="s">
        <v>62</v>
      </c>
      <c r="C56" s="19">
        <v>0</v>
      </c>
      <c r="D56" s="19">
        <v>0</v>
      </c>
      <c r="E56" s="19">
        <v>0</v>
      </c>
      <c r="F56" s="21">
        <v>0</v>
      </c>
      <c r="G56" s="21">
        <v>0</v>
      </c>
      <c r="H56" s="19">
        <v>0</v>
      </c>
    </row>
    <row r="57" spans="1:8" ht="10.5" x14ac:dyDescent="0.25">
      <c r="A57" s="14" t="s">
        <v>63</v>
      </c>
      <c r="B57" s="15"/>
      <c r="C57" s="20">
        <v>0</v>
      </c>
      <c r="D57" s="20">
        <f>SUM(D58:D64)</f>
        <v>4281381.46</v>
      </c>
      <c r="E57" s="22">
        <f>SUM(E58:E64)</f>
        <v>4281381.46</v>
      </c>
      <c r="F57" s="23">
        <v>0</v>
      </c>
      <c r="G57" s="23">
        <v>0</v>
      </c>
      <c r="H57" s="20">
        <f>SUM(H58:H64)</f>
        <v>4281381.46</v>
      </c>
    </row>
    <row r="58" spans="1:8" x14ac:dyDescent="0.2">
      <c r="A58" s="17"/>
      <c r="B58" s="18" t="s">
        <v>64</v>
      </c>
      <c r="C58" s="19">
        <v>0</v>
      </c>
      <c r="D58" s="19">
        <v>0</v>
      </c>
      <c r="E58" s="24">
        <v>0</v>
      </c>
      <c r="F58" s="21">
        <v>0</v>
      </c>
      <c r="G58" s="21">
        <v>0</v>
      </c>
      <c r="H58" s="19">
        <v>0</v>
      </c>
    </row>
    <row r="59" spans="1:8" x14ac:dyDescent="0.2">
      <c r="A59" s="17"/>
      <c r="B59" s="18" t="s">
        <v>65</v>
      </c>
      <c r="C59" s="19">
        <v>0</v>
      </c>
      <c r="D59" s="19">
        <v>0</v>
      </c>
      <c r="E59" s="24">
        <v>0</v>
      </c>
      <c r="F59" s="21">
        <v>0</v>
      </c>
      <c r="G59" s="21">
        <v>0</v>
      </c>
      <c r="H59" s="19">
        <v>0</v>
      </c>
    </row>
    <row r="60" spans="1:8" x14ac:dyDescent="0.2">
      <c r="A60" s="17"/>
      <c r="B60" s="18" t="s">
        <v>66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1:8" x14ac:dyDescent="0.2">
      <c r="A61" s="17"/>
      <c r="B61" s="18" t="s">
        <v>67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x14ac:dyDescent="0.2">
      <c r="A62" s="17"/>
      <c r="B62" s="18" t="s">
        <v>68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1:8" x14ac:dyDescent="0.2">
      <c r="A63" s="17"/>
      <c r="B63" s="18" t="s">
        <v>69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1:8" x14ac:dyDescent="0.2">
      <c r="A64" s="17"/>
      <c r="B64" s="18" t="s">
        <v>70</v>
      </c>
      <c r="C64" s="19">
        <v>0</v>
      </c>
      <c r="D64" s="19">
        <v>4281381.46</v>
      </c>
      <c r="E64" s="19">
        <v>4281381.46</v>
      </c>
      <c r="F64" s="19">
        <v>0</v>
      </c>
      <c r="G64" s="19">
        <v>0</v>
      </c>
      <c r="H64" s="19">
        <v>4281381.46</v>
      </c>
    </row>
    <row r="65" spans="1:8" ht="10.5" x14ac:dyDescent="0.25">
      <c r="A65" s="14" t="s">
        <v>71</v>
      </c>
      <c r="B65" s="15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</row>
    <row r="66" spans="1:8" x14ac:dyDescent="0.2">
      <c r="A66" s="17"/>
      <c r="B66" s="18" t="s">
        <v>72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1:8" x14ac:dyDescent="0.2">
      <c r="A67" s="17"/>
      <c r="B67" s="18" t="s">
        <v>73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x14ac:dyDescent="0.2">
      <c r="A68" s="17"/>
      <c r="B68" s="18" t="s">
        <v>74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1:8" ht="10.5" x14ac:dyDescent="0.25">
      <c r="A69" s="14" t="s">
        <v>75</v>
      </c>
      <c r="B69" s="15"/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</row>
    <row r="70" spans="1:8" x14ac:dyDescent="0.2">
      <c r="A70" s="17"/>
      <c r="B70" s="18" t="s">
        <v>76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1:8" x14ac:dyDescent="0.2">
      <c r="A71" s="17"/>
      <c r="B71" s="18" t="s">
        <v>77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1:8" x14ac:dyDescent="0.2">
      <c r="A72" s="17"/>
      <c r="B72" s="18" t="s">
        <v>78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1:8" x14ac:dyDescent="0.2">
      <c r="A73" s="17"/>
      <c r="B73" s="18" t="s">
        <v>79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1:8" x14ac:dyDescent="0.2">
      <c r="A74" s="17"/>
      <c r="B74" s="18" t="s">
        <v>80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1:8" x14ac:dyDescent="0.2">
      <c r="A75" s="17"/>
      <c r="B75" s="18" t="s">
        <v>81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1:8" x14ac:dyDescent="0.2">
      <c r="A76" s="25"/>
      <c r="B76" s="26" t="s">
        <v>82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</row>
    <row r="77" spans="1:8" ht="10.5" x14ac:dyDescent="0.25">
      <c r="A77" s="28"/>
      <c r="B77" s="29" t="s">
        <v>83</v>
      </c>
      <c r="C77" s="30">
        <f>+C69+C65</f>
        <v>0</v>
      </c>
      <c r="D77" s="30">
        <v>13185837.149999999</v>
      </c>
      <c r="E77" s="30">
        <v>13185837.149999999</v>
      </c>
      <c r="F77" s="30">
        <v>2982640.6500000004</v>
      </c>
      <c r="G77" s="30">
        <v>2982640.6500000004</v>
      </c>
      <c r="H77" s="30">
        <v>10203196.5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2019-04-26T16:23:39Z</dcterms:created>
  <dcterms:modified xsi:type="dcterms:W3CDTF">2019-04-26T16:24:03Z</dcterms:modified>
</cp:coreProperties>
</file>