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3D34A0AD-AFE6-44B6-9495-01490C18C13A}" xr6:coauthVersionLast="47" xr6:coauthVersionMax="47" xr10:uidLastSave="{00000000-0000-0000-0000-000000000000}"/>
  <bookViews>
    <workbookView xWindow="-120" yWindow="-120" windowWidth="20730" windowHeight="11160" xr2:uid="{B7493AA7-7724-4CA9-A364-8CC7599C1E92}"/>
  </bookViews>
  <sheets>
    <sheet name="332_PPI" sheetId="1" r:id="rId1"/>
  </sheets>
  <externalReferences>
    <externalReference r:id="rId2"/>
    <externalReference r:id="rId3"/>
  </externalReferences>
  <definedNames>
    <definedName name="_xlnm._FilterDatabase" localSheetId="0" hidden="1">'332_PPI'!$A$3:$Q$22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O11" i="1" s="1"/>
  <c r="O10" i="1"/>
  <c r="N10" i="1"/>
  <c r="I9" i="1"/>
  <c r="O9" i="1" s="1"/>
  <c r="O8" i="1"/>
  <c r="N8" i="1"/>
  <c r="O7" i="1"/>
  <c r="N7" i="1"/>
  <c r="O6" i="1"/>
  <c r="N6" i="1"/>
  <c r="I5" i="1"/>
  <c r="O5" i="1" s="1"/>
  <c r="O4" i="1"/>
  <c r="N4" i="1"/>
  <c r="N5" i="1" l="1"/>
  <c r="N9" i="1"/>
  <c r="N11" i="1"/>
</calcChain>
</file>

<file path=xl/sharedStrings.xml><?xml version="1.0" encoding="utf-8"?>
<sst xmlns="http://schemas.openxmlformats.org/spreadsheetml/2006/main" count="68" uniqueCount="39">
  <si>
    <t xml:space="preserve">
FIDEICOMISO DEL PROGRAMA DE REFORESTACION Y PROTECCION A ZONAS REFORESTADAS 11226‐06‐11  &lt;&lt;FIFORES&gt;&gt;
Programas y Proyectos de 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de 2024 al 31 de Marzo de 2024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</si>
  <si>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</si>
  <si>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</si>
  <si>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</si>
  <si>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</si>
  <si>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</si>
  <si>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</si>
  <si>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</si>
  <si>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</si>
  <si>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</si>
  <si>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</si>
  <si>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</si>
  <si>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</si>
  <si>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</si>
  <si>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</si>
  <si>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</si>
  <si>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</si>
  <si>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</si>
  <si>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P006</t>
  </si>
  <si>
    <t>Gestion integral de la biodiversidad</t>
  </si>
  <si>
    <t>401 DGRN</t>
  </si>
  <si>
    <t>“Bajo protesta de decir verdad declaramos que los Estados Financieros y sus notas, son razonablemente correctos y son responsabilidad del emisor"</t>
  </si>
  <si>
    <t>_____________________________</t>
  </si>
  <si>
    <t>C.P. José Leopoldo Ramírez Márquez</t>
  </si>
  <si>
    <t xml:space="preserve">Biol. Alberto Carmona Velázquez  </t>
  </si>
  <si>
    <t>Director Administrativo</t>
  </si>
  <si>
    <t>Encargado de Despacho de la Secretaría de Medio Ambiente y Ordenamiento Territorial</t>
  </si>
  <si>
    <t>COMBUSTIBLE</t>
  </si>
  <si>
    <t>Dirección General de Recursos Naturales</t>
  </si>
  <si>
    <t>SERVICIOS CONTABLES</t>
  </si>
  <si>
    <t>SERVICIOS DE VIGILANCIA</t>
  </si>
  <si>
    <t>SERVICIOS BANCARIOS</t>
  </si>
  <si>
    <t>MANTENIMIENTO EQUIPO DE TRANSPORTE</t>
  </si>
  <si>
    <t>SEGURO DE BIENES PATRIMONIALES</t>
  </si>
  <si>
    <t>IMPUESTOS Y DERECHOS</t>
  </si>
  <si>
    <t>SUBSIDIOS A LA PRODUCCIÓN</t>
  </si>
  <si>
    <t>Partida</t>
  </si>
  <si>
    <t>Clave UR</t>
  </si>
  <si>
    <t>Descripción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</si>
</sst>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2" borderId="4" xfId="3" applyFont="1" applyFill="1" applyBorder="1" applyAlignment="1" applyProtection="1">
      <alignment horizontal="center" vertical="top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7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Continuous" wrapText="1"/>
      <protection locked="0"/>
    </xf>
    <xf numFmtId="0" fontId="3" fillId="2" borderId="6" xfId="2" applyFont="1" applyFill="1" applyBorder="1" applyAlignment="1" applyProtection="1">
      <alignment horizontal="centerContinuous" wrapText="1"/>
      <protection locked="0"/>
    </xf>
    <xf numFmtId="0" fontId="3" fillId="2" borderId="7" xfId="2" applyFont="1" applyFill="1" applyBorder="1" applyAlignment="1" applyProtection="1">
      <alignment horizontal="centerContinuous" wrapText="1"/>
      <protection locked="0"/>
    </xf>
    <xf numFmtId="0" fontId="3" fillId="2" borderId="5" xfId="2" applyFont="1" applyFill="1" applyBorder="1" applyAlignment="1" applyProtection="1">
      <alignment horizontal="left"/>
      <protection locked="0"/>
    </xf>
    <xf numFmtId="0" fontId="3" fillId="2" borderId="5" xfId="4" applyFont="1" applyFill="1" applyBorder="1" applyAlignment="1" applyProtection="1">
      <alignment horizontal="left" vertical="center"/>
      <protection locked="0"/>
    </xf>
    <xf numFmtId="0" fontId="3" fillId="2" borderId="7" xfId="4" applyFont="1" applyFill="1" applyBorder="1" applyAlignment="1" applyProtection="1">
      <alignment horizontal="center" vertical="center"/>
      <protection locked="0"/>
    </xf>
    <xf numFmtId="0" fontId="3" fillId="2" borderId="8" xfId="3" applyFont="1" applyFill="1" applyBorder="1" applyAlignment="1" applyProtection="1">
      <alignment horizontal="center" vertical="top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4" fontId="3" fillId="2" borderId="9" xfId="4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1" applyFont="1" applyBorder="1" applyAlignment="1" applyProtection="1">
      <alignment vertical="center"/>
      <protection locked="0"/>
    </xf>
    <xf numFmtId="0" fontId="5" fillId="0" borderId="0" xfId="5" applyFont="1" applyProtection="1">
      <protection locked="0"/>
    </xf>
    <xf numFmtId="0" fontId="5" fillId="0" borderId="0" xfId="5" applyFont="1" applyAlignment="1" applyProtection="1">
      <alignment horizontal="center"/>
      <protection locked="0"/>
    </xf>
    <xf numFmtId="0" fontId="5" fillId="0" borderId="11" xfId="5" applyFont="1" applyBorder="1" applyAlignment="1" applyProtection="1">
      <alignment horizontal="center"/>
      <protection locked="0"/>
    </xf>
    <xf numFmtId="0" fontId="5" fillId="0" borderId="0" xfId="5" applyFont="1" applyAlignment="1" applyProtection="1">
      <alignment horizontal="center" vertical="top"/>
      <protection locked="0"/>
    </xf>
    <xf numFmtId="0" fontId="5" fillId="0" borderId="0" xfId="5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6" fillId="3" borderId="13" xfId="0" applyFont="1" applyFill="1" applyBorder="1" applyAlignment="1">
      <alignment horizontal="center" vertical="top" wrapText="1"/>
    </xf>
    <xf numFmtId="0" fontId="2" fillId="0" borderId="0" xfId="2" applyFont="1"/>
    <xf numFmtId="0" fontId="2" fillId="0" borderId="10" xfId="2" applyFont="1" applyBorder="1" applyAlignment="1" applyProtection="1">
      <alignment horizontal="center" vertical="center" wrapText="1"/>
      <protection locked="0"/>
    </xf>
    <xf numFmtId="0" fontId="2" fillId="0" borderId="9" xfId="2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1" xfId="2" applyFont="1" applyBorder="1" applyAlignment="1" applyProtection="1">
      <alignment horizontal="center" vertical="center"/>
      <protection locked="0"/>
    </xf>
    <xf numFmtId="3" fontId="2" fillId="0" borderId="9" xfId="2" applyNumberFormat="1" applyFont="1" applyBorder="1" applyAlignment="1" applyProtection="1">
      <alignment vertical="center"/>
      <protection locked="0"/>
    </xf>
    <xf numFmtId="3" fontId="2" fillId="0" borderId="11" xfId="2" applyNumberFormat="1" applyFont="1" applyBorder="1" applyAlignment="1" applyProtection="1">
      <alignment vertical="center"/>
      <protection locked="0"/>
    </xf>
    <xf numFmtId="4" fontId="2" fillId="0" borderId="11" xfId="2" applyNumberFormat="1" applyFont="1" applyBorder="1" applyAlignment="1" applyProtection="1">
      <alignment vertical="center"/>
      <protection locked="0"/>
    </xf>
    <xf numFmtId="4" fontId="2" fillId="0" borderId="12" xfId="2" applyNumberFormat="1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2" fillId="0" borderId="11" xfId="2" applyFont="1" applyBorder="1" applyProtection="1">
      <protection locked="0"/>
    </xf>
    <xf numFmtId="0" fontId="2" fillId="0" borderId="0" xfId="2" applyFont="1" applyAlignment="1" applyProtection="1">
      <alignment horizontal="center"/>
      <protection locked="0"/>
    </xf>
  </cellXfs>
  <cellStyles count="6">
    <cellStyle name="Normal" xfId="0" builtinId="0"/>
    <cellStyle name="Normal 2" xfId="2" xr:uid="{E446A15E-D9D9-48A6-8E38-B8B786D10150}"/>
    <cellStyle name="Normal 2 2" xfId="5" xr:uid="{31338923-6AA9-4B14-A788-CFF9C2DBB0BD}"/>
    <cellStyle name="Normal 4 2" xfId="4" xr:uid="{A8444A28-E85D-4D8A-97A0-42CC7A9C40BA}"/>
    <cellStyle name="Normal_141008Reportes Cuadros Institucionales-sectorialesADV" xfId="3" xr:uid="{BD93EEBD-2833-409A-927A-2F2CB49FFD2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gamezg\Desktop\respaldo%20igamezg\SMAOT%202024\9.-%20FIFORES\ESTADOS%20FINANCIEROS\MARZO\CONTABILIDAD\EF&#180;s%20marzo%2024.xlsx" TargetMode="External"/><Relationship Id="rId1" Type="http://schemas.openxmlformats.org/officeDocument/2006/relationships/externalLinkPath" Target="/Users/igamezg/Desktop/respaldo%20igamezg/SMAOT%202024/9.-%20FIFORES/ESTADOS%20FINANCIEROS/MARZO/CONTABILIDAD/EF&#180;s%20mar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T"/>
      <sheetName val="ESF"/>
      <sheetName val="VHP"/>
      <sheetName val="ECSF"/>
      <sheetName val="EFE"/>
      <sheetName val="EAA"/>
      <sheetName val="ADP"/>
      <sheetName val="IPC"/>
      <sheetName val="Notas a los Edos Financieros"/>
      <sheetName val="Notas_ACT"/>
      <sheetName val="Notas_ESF"/>
      <sheetName val="Notas_VHP"/>
      <sheetName val="Notas_EFE"/>
      <sheetName val="Conciliación_In"/>
      <sheetName val="Conciliación_Eg"/>
      <sheetName val="Memoria"/>
      <sheetName val="NGA "/>
      <sheetName val="EAI"/>
      <sheetName val="EAE-CA"/>
      <sheetName val="EAE-COG"/>
      <sheetName val="EAE-CTG"/>
      <sheetName val="EAE-CFF"/>
      <sheetName val="ENT"/>
      <sheetName val="IND"/>
      <sheetName val="FF"/>
      <sheetName val="GCP"/>
      <sheetName val="PyPI"/>
      <sheetName val="INR "/>
      <sheetName val="IPF 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7">
          <cell r="E67">
            <v>0</v>
          </cell>
        </row>
        <row r="71">
          <cell r="E71">
            <v>0</v>
          </cell>
        </row>
        <row r="73">
          <cell r="E73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5637-8A3C-4457-9295-664EB31CFE4D}">
  <sheetPr>
    <pageSetUpPr fitToPage="1"/>
  </sheetPr>
  <dimension ref="A1:Q23"/>
  <sheetViews>
    <sheetView showGridLines="0" tabSelected="1" zoomScaleNormal="100" workbookViewId="0">
      <selection activeCell="E9" sqref="E9"/>
    </sheetView>
  </sheetViews>
  <sheetFormatPr baseColWidth="10" defaultColWidth="11.28515625" defaultRowHeight="11.25" x14ac:dyDescent="0.2"/>
  <cols>
    <col min="1" max="3" width="17" style="35" customWidth="1"/>
    <col min="4" max="4" width="30.5703125" style="35" customWidth="1"/>
    <col min="5" max="5" width="29.5703125" style="35" bestFit="1" customWidth="1"/>
    <col min="6" max="6" width="30.28515625" style="35" bestFit="1" customWidth="1"/>
    <col min="7" max="8" width="11.7109375" style="35" bestFit="1" customWidth="1"/>
    <col min="9" max="9" width="13.42578125" style="35" customWidth="1"/>
    <col min="10" max="10" width="13.7109375" style="35" customWidth="1"/>
    <col min="11" max="13" width="11.28515625" style="35" customWidth="1"/>
    <col min="14" max="14" width="12.140625" style="35" customWidth="1"/>
    <col min="15" max="15" width="12.42578125" style="35" customWidth="1"/>
    <col min="16" max="16" width="13.140625" style="35" customWidth="1"/>
    <col min="17" max="17" width="10.140625" style="35" customWidth="1"/>
    <col min="18" max="16384" width="11.28515625" style="35"/>
  </cols>
  <sheetData>
    <row r="1" spans="1:17" s="24" customFormat="1" ht="48.6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24" customFormat="1" x14ac:dyDescent="0.2">
      <c r="A2" s="1"/>
      <c r="B2" s="1"/>
      <c r="C2" s="1"/>
      <c r="D2" s="1"/>
      <c r="E2" s="1"/>
      <c r="F2" s="1"/>
      <c r="G2" s="2"/>
      <c r="H2" s="3" t="s">
        <v>1</v>
      </c>
      <c r="I2" s="4"/>
      <c r="J2" s="5"/>
      <c r="K2" s="6" t="s">
        <v>2</v>
      </c>
      <c r="L2" s="6"/>
      <c r="M2" s="7"/>
      <c r="N2" s="8" t="s">
        <v>3</v>
      </c>
      <c r="O2" s="4"/>
      <c r="P2" s="9" t="s">
        <v>4</v>
      </c>
      <c r="Q2" s="10"/>
    </row>
    <row r="3" spans="1:17" s="24" customFormat="1" ht="22.5" x14ac:dyDescent="0.2">
      <c r="A3" s="11" t="s">
        <v>5</v>
      </c>
      <c r="B3" s="23" t="s">
        <v>6</v>
      </c>
      <c r="C3" s="23" t="s">
        <v>36</v>
      </c>
      <c r="D3" s="23" t="s">
        <v>7</v>
      </c>
      <c r="E3" s="23" t="s">
        <v>37</v>
      </c>
      <c r="F3" s="23" t="s">
        <v>38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9</v>
      </c>
      <c r="L3" s="12" t="s">
        <v>12</v>
      </c>
      <c r="M3" s="12" t="s">
        <v>13</v>
      </c>
      <c r="N3" s="12" t="s">
        <v>14</v>
      </c>
      <c r="O3" s="12" t="s">
        <v>15</v>
      </c>
      <c r="P3" s="13" t="s">
        <v>16</v>
      </c>
      <c r="Q3" s="13" t="s">
        <v>17</v>
      </c>
    </row>
    <row r="4" spans="1:17" s="34" customFormat="1" ht="27.75" customHeight="1" x14ac:dyDescent="0.25">
      <c r="A4" s="25" t="s">
        <v>18</v>
      </c>
      <c r="B4" s="26" t="s">
        <v>19</v>
      </c>
      <c r="C4" s="27">
        <v>2610</v>
      </c>
      <c r="D4" s="28" t="s">
        <v>27</v>
      </c>
      <c r="E4" s="29" t="s">
        <v>20</v>
      </c>
      <c r="F4" s="28" t="s">
        <v>28</v>
      </c>
      <c r="G4" s="30">
        <v>193200</v>
      </c>
      <c r="H4" s="31">
        <v>193200</v>
      </c>
      <c r="I4" s="30">
        <v>28398.47</v>
      </c>
      <c r="J4" s="31"/>
      <c r="K4" s="31"/>
      <c r="L4" s="31"/>
      <c r="M4" s="31"/>
      <c r="N4" s="14">
        <f t="shared" ref="N4:N11" si="0">+I4/G4</f>
        <v>0.14699001035196688</v>
      </c>
      <c r="O4" s="14">
        <f t="shared" ref="O4:O11" si="1">I4/H4</f>
        <v>0.14699001035196688</v>
      </c>
      <c r="P4" s="32"/>
      <c r="Q4" s="33"/>
    </row>
    <row r="5" spans="1:17" s="34" customFormat="1" ht="27.75" customHeight="1" x14ac:dyDescent="0.25">
      <c r="A5" s="25" t="s">
        <v>18</v>
      </c>
      <c r="B5" s="26" t="s">
        <v>19</v>
      </c>
      <c r="C5" s="27">
        <v>3310</v>
      </c>
      <c r="D5" s="28" t="s">
        <v>29</v>
      </c>
      <c r="E5" s="29" t="s">
        <v>20</v>
      </c>
      <c r="F5" s="28" t="s">
        <v>28</v>
      </c>
      <c r="G5" s="30">
        <v>115000</v>
      </c>
      <c r="H5" s="31">
        <v>115000</v>
      </c>
      <c r="I5" s="30">
        <f>+'[2]EAE-COG'!E67</f>
        <v>0</v>
      </c>
      <c r="J5" s="31"/>
      <c r="K5" s="31"/>
      <c r="L5" s="31"/>
      <c r="M5" s="31"/>
      <c r="N5" s="14">
        <f t="shared" si="0"/>
        <v>0</v>
      </c>
      <c r="O5" s="14">
        <f t="shared" si="1"/>
        <v>0</v>
      </c>
      <c r="P5" s="32"/>
      <c r="Q5" s="33"/>
    </row>
    <row r="6" spans="1:17" s="34" customFormat="1" ht="27.75" customHeight="1" x14ac:dyDescent="0.25">
      <c r="A6" s="25" t="s">
        <v>18</v>
      </c>
      <c r="B6" s="26" t="s">
        <v>19</v>
      </c>
      <c r="C6" s="27">
        <v>3380</v>
      </c>
      <c r="D6" s="28" t="s">
        <v>30</v>
      </c>
      <c r="E6" s="29" t="s">
        <v>20</v>
      </c>
      <c r="F6" s="28" t="s">
        <v>28</v>
      </c>
      <c r="G6" s="30">
        <v>1603945.62</v>
      </c>
      <c r="H6" s="31">
        <v>1603946</v>
      </c>
      <c r="I6" s="30">
        <v>486827.64</v>
      </c>
      <c r="J6" s="31"/>
      <c r="K6" s="31"/>
      <c r="L6" s="31"/>
      <c r="M6" s="31"/>
      <c r="N6" s="14">
        <f t="shared" si="0"/>
        <v>0.30351879386035541</v>
      </c>
      <c r="O6" s="14">
        <f t="shared" si="1"/>
        <v>0.30351872195198593</v>
      </c>
      <c r="P6" s="32"/>
      <c r="Q6" s="33"/>
    </row>
    <row r="7" spans="1:17" s="34" customFormat="1" ht="27.75" customHeight="1" x14ac:dyDescent="0.25">
      <c r="A7" s="25" t="s">
        <v>18</v>
      </c>
      <c r="B7" s="26" t="s">
        <v>19</v>
      </c>
      <c r="C7" s="27">
        <v>3410</v>
      </c>
      <c r="D7" s="28" t="s">
        <v>31</v>
      </c>
      <c r="E7" s="29" t="s">
        <v>20</v>
      </c>
      <c r="F7" s="28" t="s">
        <v>28</v>
      </c>
      <c r="G7" s="30">
        <v>110000</v>
      </c>
      <c r="H7" s="31">
        <v>116000</v>
      </c>
      <c r="I7" s="30">
        <v>28288.29</v>
      </c>
      <c r="J7" s="31"/>
      <c r="K7" s="31"/>
      <c r="L7" s="31"/>
      <c r="M7" s="31"/>
      <c r="N7" s="14">
        <f t="shared" si="0"/>
        <v>0.25716627272727272</v>
      </c>
      <c r="O7" s="14">
        <f t="shared" si="1"/>
        <v>0.24386456896551725</v>
      </c>
      <c r="P7" s="32"/>
      <c r="Q7" s="33"/>
    </row>
    <row r="8" spans="1:17" s="34" customFormat="1" ht="27.75" customHeight="1" x14ac:dyDescent="0.25">
      <c r="A8" s="25" t="s">
        <v>18</v>
      </c>
      <c r="B8" s="26" t="s">
        <v>19</v>
      </c>
      <c r="C8" s="27">
        <v>3550</v>
      </c>
      <c r="D8" s="28" t="s">
        <v>32</v>
      </c>
      <c r="E8" s="29" t="s">
        <v>20</v>
      </c>
      <c r="F8" s="28" t="s">
        <v>28</v>
      </c>
      <c r="G8" s="30">
        <v>70000</v>
      </c>
      <c r="H8" s="31">
        <v>70000</v>
      </c>
      <c r="I8" s="30">
        <v>2812.5</v>
      </c>
      <c r="J8" s="31"/>
      <c r="K8" s="31"/>
      <c r="L8" s="31"/>
      <c r="M8" s="31"/>
      <c r="N8" s="14">
        <f t="shared" si="0"/>
        <v>4.0178571428571432E-2</v>
      </c>
      <c r="O8" s="14">
        <f t="shared" si="1"/>
        <v>4.0178571428571432E-2</v>
      </c>
      <c r="P8" s="32"/>
      <c r="Q8" s="33"/>
    </row>
    <row r="9" spans="1:17" s="34" customFormat="1" ht="27.75" customHeight="1" x14ac:dyDescent="0.25">
      <c r="A9" s="25" t="s">
        <v>18</v>
      </c>
      <c r="B9" s="26" t="s">
        <v>19</v>
      </c>
      <c r="C9" s="27">
        <v>3450</v>
      </c>
      <c r="D9" s="28" t="s">
        <v>33</v>
      </c>
      <c r="E9" s="29" t="s">
        <v>20</v>
      </c>
      <c r="F9" s="28" t="s">
        <v>28</v>
      </c>
      <c r="G9" s="30">
        <v>70000</v>
      </c>
      <c r="H9" s="31">
        <v>70000</v>
      </c>
      <c r="I9" s="30">
        <f>+'[2]EAE-COG'!E71</f>
        <v>0</v>
      </c>
      <c r="J9" s="31"/>
      <c r="K9" s="31"/>
      <c r="L9" s="31"/>
      <c r="M9" s="31"/>
      <c r="N9" s="14">
        <f t="shared" si="0"/>
        <v>0</v>
      </c>
      <c r="O9" s="14">
        <f t="shared" si="1"/>
        <v>0</v>
      </c>
      <c r="P9" s="32"/>
      <c r="Q9" s="33"/>
    </row>
    <row r="10" spans="1:17" s="34" customFormat="1" ht="27.75" customHeight="1" x14ac:dyDescent="0.25">
      <c r="A10" s="25" t="s">
        <v>18</v>
      </c>
      <c r="B10" s="26" t="s">
        <v>19</v>
      </c>
      <c r="C10" s="27">
        <v>3920</v>
      </c>
      <c r="D10" s="28" t="s">
        <v>34</v>
      </c>
      <c r="E10" s="29" t="s">
        <v>20</v>
      </c>
      <c r="F10" s="28" t="s">
        <v>28</v>
      </c>
      <c r="G10" s="30">
        <v>1500</v>
      </c>
      <c r="H10" s="31">
        <v>1500</v>
      </c>
      <c r="I10" s="30">
        <v>614</v>
      </c>
      <c r="J10" s="31"/>
      <c r="K10" s="31"/>
      <c r="L10" s="31"/>
      <c r="M10" s="31"/>
      <c r="N10" s="14">
        <f t="shared" si="0"/>
        <v>0.40933333333333333</v>
      </c>
      <c r="O10" s="14">
        <f t="shared" si="1"/>
        <v>0.40933333333333333</v>
      </c>
      <c r="P10" s="32"/>
      <c r="Q10" s="33"/>
    </row>
    <row r="11" spans="1:17" s="34" customFormat="1" ht="27.75" customHeight="1" x14ac:dyDescent="0.25">
      <c r="A11" s="25" t="s">
        <v>18</v>
      </c>
      <c r="B11" s="26" t="s">
        <v>19</v>
      </c>
      <c r="C11" s="27">
        <v>4310</v>
      </c>
      <c r="D11" s="28" t="s">
        <v>35</v>
      </c>
      <c r="E11" s="29" t="s">
        <v>20</v>
      </c>
      <c r="F11" s="28" t="s">
        <v>28</v>
      </c>
      <c r="G11" s="30">
        <v>2096504.15</v>
      </c>
      <c r="H11" s="31">
        <v>1466495.11</v>
      </c>
      <c r="I11" s="30">
        <f>+'[2]EAE-COG'!E73</f>
        <v>0</v>
      </c>
      <c r="J11" s="31"/>
      <c r="K11" s="31"/>
      <c r="L11" s="31"/>
      <c r="M11" s="31"/>
      <c r="N11" s="14">
        <f t="shared" si="0"/>
        <v>0</v>
      </c>
      <c r="O11" s="14">
        <f t="shared" si="1"/>
        <v>0</v>
      </c>
      <c r="P11" s="32"/>
      <c r="Q11" s="33"/>
    </row>
    <row r="13" spans="1:17" s="35" customFormat="1" x14ac:dyDescent="0.2">
      <c r="A13" s="15" t="s">
        <v>21</v>
      </c>
      <c r="B13" s="15"/>
      <c r="C13" s="15"/>
      <c r="D13" s="15"/>
    </row>
    <row r="18" spans="1:11" s="35" customFormat="1" x14ac:dyDescent="0.2">
      <c r="F18" s="16" t="s">
        <v>22</v>
      </c>
      <c r="H18" s="36"/>
      <c r="I18" s="36"/>
      <c r="J18" s="17"/>
      <c r="K18" s="36"/>
    </row>
    <row r="19" spans="1:11" s="35" customFormat="1" x14ac:dyDescent="0.2">
      <c r="E19" s="37"/>
      <c r="F19" s="18" t="s">
        <v>23</v>
      </c>
      <c r="I19" s="35" t="s">
        <v>24</v>
      </c>
    </row>
    <row r="20" spans="1:11" s="35" customFormat="1" x14ac:dyDescent="0.2">
      <c r="F20" s="37" t="s">
        <v>25</v>
      </c>
      <c r="H20" s="35" t="s">
        <v>26</v>
      </c>
    </row>
    <row r="23" spans="1:11" s="35" customFormat="1" x14ac:dyDescent="0.2">
      <c r="A23" s="19"/>
      <c r="B23" s="19"/>
      <c r="C23" s="19"/>
      <c r="D23" s="19"/>
    </row>
  </sheetData>
  <sheetProtection formatCells="0" formatColumns="0" formatRows="0" insertRows="0" deleteRows="0" autoFilter="0"/>
  <mergeCells count="1">
    <mergeCell ref="A1:Q1"/>
  </mergeCells>
  <dataValidations count="1">
    <dataValidation allowBlank="1" showErrorMessage="1" prompt="Clave asignada al programa/proyecto" sqref="A2:D2 A3:F3" xr:uid="{97882361-25D6-4E4E-B394-701F66985188}"/>
  </dataValidation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332_PPI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dcterms:created xsi:type="dcterms:W3CDTF">2024-04-28T20:33:28Z</dcterms:created>
  <dcterms:modified xsi:type="dcterms:W3CDTF">2024-04-29T07:12:04Z</dcterms:modified>
</cp:coreProperties>
</file>