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FIFORES\INFORMACIÓN DISCIPLINA FINANCIERA\"/>
    </mc:Choice>
  </mc:AlternateContent>
  <bookViews>
    <workbookView xWindow="0" yWindow="0" windowWidth="28800" windowHeight="12440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44" i="3" s="1"/>
  <c r="E56" i="3" s="1"/>
  <c r="B6" i="3"/>
  <c r="B44" i="3" s="1"/>
  <c r="C38" i="3"/>
  <c r="B38" i="3"/>
  <c r="C35" i="3"/>
  <c r="B35" i="3"/>
  <c r="F72" i="3"/>
  <c r="E72" i="3"/>
  <c r="F65" i="3"/>
  <c r="F76" i="3" s="1"/>
  <c r="E65" i="3"/>
  <c r="E76" i="3" s="1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F6" i="3"/>
  <c r="F44" i="3" s="1"/>
  <c r="F56" i="3" s="1"/>
  <c r="F78" i="3" s="1"/>
  <c r="C6" i="3"/>
  <c r="C44" i="3" s="1"/>
  <c r="C59" i="3" s="1"/>
  <c r="E78" i="3" l="1"/>
  <c r="B59" i="3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<sst xmlns="http://schemas.openxmlformats.org/spreadsheetml/2006/main" count="122" uniqueCount="121">
  <si>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</si>
  <si>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</si>
  <si>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</si>
  <si>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</si>
  <si>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</si>
  <si>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</si>
  <si>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</si>
  <si>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</si>
  <si>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</si>
  <si>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</si>
  <si>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</si>
  <si>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</si>
  <si>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</si>
  <si>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</si>
  <si>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</si>
  <si>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</si>
  <si>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</si>
  <si>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</si>
  <si>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</si>
  <si>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</si>
  <si>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</si>
  <si>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</si>
  <si>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</si>
  <si>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</si>
  <si>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</si>
  <si>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</si>
  <si>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</si>
  <si>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</si>
  <si>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</si>
  <si>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</si>
  <si>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</si>
  <si>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</si>
  <si>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</si>
  <si>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</si>
  <si>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</si>
  <si>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</si>
  <si>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</si>
  <si>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</si>
  <si>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</si>
  <si>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</si>
  <si>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</si>
  <si>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</si>
  <si>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</si>
  <si>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</si>
  <si>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</si>
  <si>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</si>
  <si>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</si>
  <si>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</si>
  <si>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</si>
  <si>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</si>
  <si>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</si>
  <si>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</si>
  <si>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</si>
  <si>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</si>
  <si>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</si>
  <si>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</si>
  <si>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</si>
  <si>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</si>
  <si>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</si>
  <si>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</si>
  <si>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</si>
  <si>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</si>
  <si>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</si>
  <si>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</si>
  <si>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</si>
  <si>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</si>
  <si>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</si>
  <si>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</si>
  <si>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</si>
  <si>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</si>
  <si>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</si>
  <si>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</si>
  <si>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</si>
  <si>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</si>
  <si>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</si>
  <si>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</si>
  <si>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</si>
  <si>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</si>
  <si>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</si>
  <si>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</si>
  <si>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</si>
  <si>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</si>
  <si>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</si>
  <si>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</si>
  <si>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</si>
  <si>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</si>
  <si>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</si>
  <si>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</si>
  <si>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</si>
  <si>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</si>
  <si>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</si>
  <si>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</si>
  <si>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</si>
  <si>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</si>
  <si>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</si>
  <si>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</si>
  <si>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</si>
  <si>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</si>
  <si>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</si>
  <si>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</si>
  <si>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</si>
  <si>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</si>
  <si>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</si>
  <si>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</si>
  <si>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</si>
  <si>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</si>
  <si>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</si>
  <si>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</si>
  <si>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</si>
  <si>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</si>
  <si>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</si>
  <si>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</si>
  <si>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</si>
  <si>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</si>
  <si>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</si>
  <si>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</si>
  <si>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</si>
  <si>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</si>
  <si>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</si>
  <si>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Bajo protesta de decir verdad declaramos que los Estados Financieros y sus Notas son razonablemente correctos y responsabilidad del emisor.</t>
  </si>
  <si>
    <t>FIDEICOMISO DEL PROGRAMA DE REFORESTACIÓN Y PROTECCIÓN A ZONAS REFORESTADAS  (FIFORES)
Estado de Situación Financiera Detallado - LDF
Al 30 de Junio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</si>
</sst>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4">
    <cellStyle name="Millares 2 8" xfId="3"/>
    <cellStyle name="Normal" xfId="0" builtinId="0"/>
    <cellStyle name="Normal 2" xfId="1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topLeftCell="A58" zoomScaleNormal="100" workbookViewId="0">
      <selection activeCell="B71" sqref="B71"/>
    </sheetView>
  </sheetViews>
  <sheetFormatPr baseColWidth="10" defaultColWidth="12" defaultRowHeight="10" x14ac:dyDescent="0.2"/>
  <cols>
    <col min="1" max="1" width="65.796875" style="18" customWidth="1"/>
    <col min="2" max="3" width="13.796875" style="18" customWidth="1"/>
    <col min="4" max="4" width="65.796875" style="18" customWidth="1"/>
    <col min="5" max="6" width="13.796875" style="18" customWidth="1"/>
    <col min="7" max="16384" width="12" style="18"/>
  </cols>
  <sheetData>
    <row r="1" spans="1:6" ht="46" customHeight="1" x14ac:dyDescent="0.2">
      <c r="A1" s="22" t="s">
        <v>120</v>
      </c>
      <c r="B1" s="23"/>
      <c r="C1" s="23"/>
      <c r="D1" s="23"/>
      <c r="E1" s="23"/>
      <c r="F1" s="24"/>
    </row>
    <row r="2" spans="1:6" ht="10.5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ht="10.5" x14ac:dyDescent="0.2">
      <c r="A4" s="6" t="s">
        <v>1</v>
      </c>
      <c r="B4" s="7"/>
      <c r="C4" s="7"/>
      <c r="D4" s="8" t="s">
        <v>2</v>
      </c>
      <c r="E4" s="7"/>
      <c r="F4" s="7"/>
    </row>
    <row r="5" spans="1:6" ht="10.5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6016250.5700000003</v>
      </c>
      <c r="C6" s="9">
        <f>SUM(C7:C13)</f>
        <v>2978677.7699999996</v>
      </c>
      <c r="D6" s="5" t="s">
        <v>6</v>
      </c>
      <c r="E6" s="9">
        <f>SUM(E7:E15)</f>
        <v>127448.92</v>
      </c>
      <c r="F6" s="9">
        <f>SUM(F7:F15)</f>
        <v>0.52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>
        <v>9</v>
      </c>
      <c r="C8" s="9">
        <v>4.26</v>
      </c>
      <c r="D8" s="11" t="s">
        <v>10</v>
      </c>
      <c r="E8" s="9">
        <v>125733.69</v>
      </c>
      <c r="F8" s="9">
        <v>0</v>
      </c>
    </row>
    <row r="9" spans="1:6" x14ac:dyDescent="0.2">
      <c r="A9" s="10" t="s">
        <v>11</v>
      </c>
      <c r="B9" s="9">
        <v>0</v>
      </c>
      <c r="C9" s="9">
        <v>0</v>
      </c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>
        <v>6016241.5700000003</v>
      </c>
      <c r="C10" s="9">
        <v>2978673.51</v>
      </c>
      <c r="D10" s="11" t="s">
        <v>14</v>
      </c>
      <c r="E10" s="9">
        <v>0</v>
      </c>
      <c r="F10" s="9">
        <v>0</v>
      </c>
    </row>
    <row r="11" spans="1:6" x14ac:dyDescent="0.2">
      <c r="A11" s="10" t="s">
        <v>15</v>
      </c>
      <c r="B11" s="9">
        <v>0</v>
      </c>
      <c r="C11" s="9">
        <v>0</v>
      </c>
      <c r="D11" s="11" t="s">
        <v>16</v>
      </c>
      <c r="E11" s="9">
        <v>0</v>
      </c>
      <c r="F11" s="9">
        <v>0</v>
      </c>
    </row>
    <row r="12" spans="1:6" x14ac:dyDescent="0.2">
      <c r="A12" s="10" t="s">
        <v>17</v>
      </c>
      <c r="B12" s="9">
        <v>0</v>
      </c>
      <c r="C12" s="9">
        <v>0</v>
      </c>
      <c r="D12" s="11" t="s">
        <v>18</v>
      </c>
      <c r="E12" s="9">
        <v>0</v>
      </c>
      <c r="F12" s="9">
        <v>0</v>
      </c>
    </row>
    <row r="13" spans="1:6" x14ac:dyDescent="0.2">
      <c r="A13" s="10" t="s">
        <v>19</v>
      </c>
      <c r="B13" s="9">
        <v>0</v>
      </c>
      <c r="C13" s="9">
        <v>0</v>
      </c>
      <c r="D13" s="11" t="s">
        <v>20</v>
      </c>
      <c r="E13" s="9">
        <v>1715.23</v>
      </c>
      <c r="F13" s="9">
        <v>0.52</v>
      </c>
    </row>
    <row r="14" spans="1:6" x14ac:dyDescent="0.2">
      <c r="A14" s="3" t="s">
        <v>21</v>
      </c>
      <c r="B14" s="9">
        <v>87351.58</v>
      </c>
      <c r="C14" s="9">
        <v>0</v>
      </c>
      <c r="D14" s="11" t="s">
        <v>22</v>
      </c>
      <c r="E14" s="9">
        <v>0</v>
      </c>
      <c r="F14" s="9">
        <v>0</v>
      </c>
    </row>
    <row r="15" spans="1:6" x14ac:dyDescent="0.2">
      <c r="A15" s="10" t="s">
        <v>23</v>
      </c>
      <c r="B15" s="9">
        <v>0</v>
      </c>
      <c r="C15" s="9">
        <v>0</v>
      </c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>
        <v>87351.58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0</v>
      </c>
      <c r="C18" s="9">
        <v>0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>
        <v>0</v>
      </c>
      <c r="C20" s="9">
        <v>0</v>
      </c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0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0" x14ac:dyDescent="0.2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 x14ac:dyDescent="0.2">
      <c r="A25" s="10" t="s">
        <v>43</v>
      </c>
      <c r="B25" s="9">
        <v>0</v>
      </c>
      <c r="C25" s="9">
        <v>0</v>
      </c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>
        <v>0</v>
      </c>
      <c r="C27" s="9">
        <v>0</v>
      </c>
      <c r="D27" s="11" t="s">
        <v>48</v>
      </c>
      <c r="E27" s="9">
        <v>0</v>
      </c>
      <c r="F27" s="9">
        <v>0</v>
      </c>
    </row>
    <row r="28" spans="1:6" ht="20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x14ac:dyDescent="0.2">
      <c r="A30" s="10" t="s">
        <v>53</v>
      </c>
      <c r="B30" s="9">
        <v>0</v>
      </c>
      <c r="C30" s="9">
        <v>0</v>
      </c>
      <c r="D30" s="11" t="s">
        <v>54</v>
      </c>
      <c r="E30" s="9">
        <v>0</v>
      </c>
      <c r="F30" s="9">
        <v>0</v>
      </c>
    </row>
    <row r="31" spans="1:6" x14ac:dyDescent="0.2">
      <c r="A31" s="10" t="s">
        <v>55</v>
      </c>
      <c r="B31" s="9">
        <v>0</v>
      </c>
      <c r="C31" s="9">
        <v>0</v>
      </c>
      <c r="D31" s="11" t="s">
        <v>56</v>
      </c>
      <c r="E31" s="9">
        <v>0</v>
      </c>
      <c r="F31" s="9">
        <v>0</v>
      </c>
    </row>
    <row r="32" spans="1:6" x14ac:dyDescent="0.2">
      <c r="A32" s="10" t="s">
        <v>57</v>
      </c>
      <c r="B32" s="9">
        <v>0</v>
      </c>
      <c r="C32" s="9">
        <v>0</v>
      </c>
      <c r="D32" s="11" t="s">
        <v>58</v>
      </c>
      <c r="E32" s="9">
        <v>0</v>
      </c>
      <c r="F32" s="9">
        <v>0</v>
      </c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>
        <v>0</v>
      </c>
      <c r="F33" s="9">
        <v>0</v>
      </c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>
        <v>0</v>
      </c>
      <c r="F34" s="9">
        <v>0</v>
      </c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0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0</v>
      </c>
      <c r="C39" s="9">
        <v>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>
        <v>0</v>
      </c>
      <c r="C40" s="9">
        <v>0</v>
      </c>
      <c r="D40" s="11" t="s">
        <v>74</v>
      </c>
      <c r="E40" s="9">
        <v>0</v>
      </c>
      <c r="F40" s="9">
        <v>0</v>
      </c>
    </row>
    <row r="41" spans="1:6" x14ac:dyDescent="0.2">
      <c r="A41" s="10" t="s">
        <v>75</v>
      </c>
      <c r="B41" s="9">
        <v>0</v>
      </c>
      <c r="C41" s="9">
        <v>0</v>
      </c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>
        <v>0</v>
      </c>
      <c r="C42" s="9">
        <v>0</v>
      </c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ht="10.5" x14ac:dyDescent="0.2">
      <c r="A44" s="6" t="s">
        <v>79</v>
      </c>
      <c r="B44" s="7">
        <f>B6+B14+B22+B28+B34+B35+B38</f>
        <v>6103602.1500000004</v>
      </c>
      <c r="C44" s="7">
        <f>C6+C14+C22+C28+C34+C35+C38</f>
        <v>2978677.7699999996</v>
      </c>
      <c r="D44" s="8" t="s">
        <v>80</v>
      </c>
      <c r="E44" s="7">
        <f>E6+E16+E20+E23+E24+E28+E35+E39</f>
        <v>127448.92</v>
      </c>
      <c r="F44" s="7">
        <f>F6+F16+F20+F23+F24+F28+F35+F39</f>
        <v>0.52</v>
      </c>
    </row>
    <row r="45" spans="1:6" ht="10.5" x14ac:dyDescent="0.2">
      <c r="A45" s="6"/>
      <c r="B45" s="9"/>
      <c r="C45" s="9"/>
      <c r="D45" s="8"/>
      <c r="E45" s="9"/>
      <c r="F45" s="9"/>
    </row>
    <row r="46" spans="1:6" ht="10.5" x14ac:dyDescent="0.2">
      <c r="A46" s="12" t="s">
        <v>81</v>
      </c>
      <c r="B46" s="9">
        <v>0</v>
      </c>
      <c r="C46" s="9">
        <v>0</v>
      </c>
      <c r="D46" s="8" t="s">
        <v>82</v>
      </c>
      <c r="E46" s="9">
        <v>0</v>
      </c>
      <c r="F46" s="9">
        <v>0</v>
      </c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2564155.91</v>
      </c>
      <c r="C48" s="9">
        <v>2655105.91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644912</v>
      </c>
      <c r="C50" s="9">
        <v>644912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-644912</v>
      </c>
      <c r="C52" s="9">
        <v>-644912</v>
      </c>
      <c r="D52" s="5" t="s">
        <v>94</v>
      </c>
      <c r="E52" s="9">
        <v>0</v>
      </c>
      <c r="F52" s="9">
        <v>0</v>
      </c>
    </row>
    <row r="53" spans="1:6" ht="10.5" x14ac:dyDescent="0.2">
      <c r="A53" s="13" t="s">
        <v>95</v>
      </c>
      <c r="B53" s="9">
        <v>1700000</v>
      </c>
      <c r="C53" s="9">
        <v>1700000</v>
      </c>
      <c r="D53" s="8"/>
      <c r="E53" s="9"/>
      <c r="F53" s="9"/>
    </row>
    <row r="54" spans="1:6" ht="10.5" x14ac:dyDescent="0.2">
      <c r="A54" s="13" t="s">
        <v>96</v>
      </c>
      <c r="B54" s="9">
        <v>-93196.63</v>
      </c>
      <c r="C54" s="9">
        <v>-93196.63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ht="10.5" x14ac:dyDescent="0.2">
      <c r="A56" s="13"/>
      <c r="B56" s="9"/>
      <c r="C56" s="9"/>
      <c r="D56" s="8" t="s">
        <v>99</v>
      </c>
      <c r="E56" s="7">
        <f>E54+E44</f>
        <v>127448.92</v>
      </c>
      <c r="F56" s="7">
        <f>F54+F44</f>
        <v>0.52</v>
      </c>
    </row>
    <row r="57" spans="1:6" ht="10.5" x14ac:dyDescent="0.2">
      <c r="A57" s="12" t="s">
        <v>100</v>
      </c>
      <c r="B57" s="7">
        <f>SUM(B47:B55)</f>
        <v>4170959.2800000003</v>
      </c>
      <c r="C57" s="7">
        <f>SUM(C47:C55)</f>
        <v>4261909.28</v>
      </c>
      <c r="D57" s="5"/>
      <c r="E57" s="9"/>
      <c r="F57" s="9"/>
    </row>
    <row r="58" spans="1:6" ht="10.5" x14ac:dyDescent="0.2">
      <c r="A58" s="13"/>
      <c r="B58" s="9"/>
      <c r="C58" s="9"/>
      <c r="D58" s="8" t="s">
        <v>101</v>
      </c>
      <c r="E58" s="9"/>
      <c r="F58" s="9"/>
    </row>
    <row r="59" spans="1:6" ht="10.5" x14ac:dyDescent="0.2">
      <c r="A59" s="12" t="s">
        <v>102</v>
      </c>
      <c r="B59" s="7">
        <f>B44+B57</f>
        <v>10274561.43</v>
      </c>
      <c r="C59" s="7">
        <f>C44+C57</f>
        <v>7240587.0499999998</v>
      </c>
      <c r="D59" s="8"/>
      <c r="E59" s="9"/>
      <c r="F59" s="9"/>
    </row>
    <row r="60" spans="1:6" ht="10.5" x14ac:dyDescent="0.2">
      <c r="A60" s="13"/>
      <c r="B60" s="9"/>
      <c r="C60" s="9"/>
      <c r="D60" s="8" t="s">
        <v>103</v>
      </c>
      <c r="E60" s="9">
        <f>SUM(E61:E63)</f>
        <v>233768156.81</v>
      </c>
      <c r="F60" s="9">
        <f>SUM(F61:F63)</f>
        <v>233768156.81</v>
      </c>
    </row>
    <row r="61" spans="1:6" x14ac:dyDescent="0.2">
      <c r="A61" s="13"/>
      <c r="B61" s="9"/>
      <c r="C61" s="9"/>
      <c r="D61" s="5" t="s">
        <v>104</v>
      </c>
      <c r="E61" s="9">
        <v>233768156.81</v>
      </c>
      <c r="F61" s="9">
        <v>233768156.81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ht="10.5" x14ac:dyDescent="0.2">
      <c r="A65" s="13"/>
      <c r="B65" s="9"/>
      <c r="C65" s="9"/>
      <c r="D65" s="8" t="s">
        <v>107</v>
      </c>
      <c r="E65" s="9">
        <f>SUM(E66:E70)</f>
        <v>-223621044.30000001</v>
      </c>
      <c r="F65" s="9">
        <f>SUM(F66:F70)</f>
        <v>-226527570.28</v>
      </c>
    </row>
    <row r="66" spans="1:6" x14ac:dyDescent="0.2">
      <c r="A66" s="13"/>
      <c r="B66" s="9"/>
      <c r="C66" s="9"/>
      <c r="D66" s="5" t="s">
        <v>108</v>
      </c>
      <c r="E66" s="9">
        <v>2906525.9799999991</v>
      </c>
      <c r="F66" s="9">
        <v>-6286774.9599999972</v>
      </c>
    </row>
    <row r="67" spans="1:6" x14ac:dyDescent="0.2">
      <c r="A67" s="13"/>
      <c r="B67" s="9"/>
      <c r="C67" s="9"/>
      <c r="D67" s="5" t="s">
        <v>109</v>
      </c>
      <c r="E67" s="9">
        <v>-225798932.09</v>
      </c>
      <c r="F67" s="9">
        <v>-219512157.13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-728638.19</v>
      </c>
      <c r="F70" s="9">
        <v>-728638.19</v>
      </c>
    </row>
    <row r="71" spans="1:6" x14ac:dyDescent="0.2">
      <c r="A71" s="13"/>
      <c r="B71" s="9"/>
      <c r="C71" s="9"/>
      <c r="D71" s="5"/>
      <c r="E71" s="9"/>
      <c r="F71" s="9"/>
    </row>
    <row r="72" spans="1:6" ht="21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ht="10.5" x14ac:dyDescent="0.2">
      <c r="A76" s="13"/>
      <c r="B76" s="9"/>
      <c r="C76" s="9"/>
      <c r="D76" s="8" t="s">
        <v>116</v>
      </c>
      <c r="E76" s="7">
        <f>E60+E65+E72</f>
        <v>10147112.50999999</v>
      </c>
      <c r="F76" s="7">
        <f>F60+F65+F72</f>
        <v>7240586.5300000012</v>
      </c>
    </row>
    <row r="77" spans="1:6" x14ac:dyDescent="0.2">
      <c r="A77" s="13"/>
      <c r="B77" s="9"/>
      <c r="C77" s="9"/>
      <c r="D77" s="5"/>
      <c r="E77" s="9"/>
      <c r="F77" s="9"/>
    </row>
    <row r="78" spans="1:6" ht="10.5" x14ac:dyDescent="0.2">
      <c r="A78" s="13"/>
      <c r="B78" s="9"/>
      <c r="C78" s="9"/>
      <c r="D78" s="8" t="s">
        <v>117</v>
      </c>
      <c r="E78" s="7">
        <f>E56+E76</f>
        <v>10274561.42999999</v>
      </c>
      <c r="F78" s="7">
        <f>F56+F76</f>
        <v>7240587.0500000007</v>
      </c>
    </row>
    <row r="79" spans="1:6" x14ac:dyDescent="0.2">
      <c r="A79" s="15"/>
      <c r="B79" s="16"/>
      <c r="C79" s="16"/>
      <c r="D79" s="17"/>
      <c r="E79" s="16"/>
      <c r="F79" s="16"/>
    </row>
    <row r="81" spans="1:1" x14ac:dyDescent="0.2">
      <c r="A81" s="18" t="s">
        <v>119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  <ignoredErrors>
    <ignoredError sqref="B6:C39 E20:F42 E54:F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Isabel Gámez Gonzalez</cp:lastModifiedBy>
  <dcterms:created xsi:type="dcterms:W3CDTF">2017-01-11T17:17:46Z</dcterms:created>
  <dcterms:modified xsi:type="dcterms:W3CDTF">2019-07-25T22:17:14Z</dcterms:modified>
</cp:coreProperties>
</file>