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CONTABLE\"/>
    </mc:Choice>
  </mc:AlternateContent>
  <bookViews>
    <workbookView xWindow="0" yWindow="0" windowWidth="19200" windowHeight="7010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F34" i="1" l="1"/>
  <c r="F28" i="1"/>
  <c r="F27" i="1" s="1"/>
  <c r="D34" i="1"/>
  <c r="E34" i="1"/>
  <c r="E27" i="1"/>
  <c r="E38" i="1" s="1"/>
  <c r="E22" i="1"/>
  <c r="F22" i="1"/>
  <c r="D22" i="1"/>
  <c r="D27" i="1"/>
  <c r="D38" i="1" s="1"/>
  <c r="C34" i="1"/>
  <c r="C27" i="1"/>
  <c r="C22" i="1"/>
  <c r="B34" i="1"/>
  <c r="B27" i="1"/>
  <c r="B22" i="1"/>
  <c r="F18" i="1"/>
  <c r="F17" i="1"/>
  <c r="F14" i="1"/>
  <c r="F13" i="1"/>
  <c r="F12" i="1"/>
  <c r="F11" i="1"/>
  <c r="F10" i="1"/>
  <c r="F7" i="1"/>
  <c r="F6" i="1"/>
  <c r="F5" i="1"/>
  <c r="E16" i="1"/>
  <c r="E9" i="1"/>
  <c r="E4" i="1"/>
  <c r="E20" i="1" s="1"/>
  <c r="D4" i="1"/>
  <c r="D9" i="1"/>
  <c r="C16" i="1"/>
  <c r="C4" i="1"/>
  <c r="C20" i="1" s="1"/>
  <c r="B16" i="1"/>
  <c r="B9" i="1"/>
  <c r="B4" i="1"/>
  <c r="B20" i="1" s="1"/>
  <c r="F16" i="1" l="1"/>
  <c r="D20" i="1"/>
  <c r="F20" i="1" s="1"/>
  <c r="B38" i="1"/>
  <c r="C38" i="1"/>
  <c r="F4" i="1"/>
  <c r="F9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<sst xmlns="http://schemas.openxmlformats.org/spreadsheetml/2006/main" count="36" uniqueCount="26">
  <si>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</si>
  <si>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</si>
  <si>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</si>
  <si>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</si>
  <si>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</si>
  <si>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</si>
  <si>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</si>
  <si>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</si>
  <si>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</si>
  <si>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</si>
  <si>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</si>
  <si>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</si>
  <si>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</si>
  <si>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</si>
  <si>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</si>
  <si>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</si>
  <si>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</si>
  <si>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</si>
  <si>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</si>
  <si>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</si>
  <si>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</si>
  <si>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</si>
  <si>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</si>
  <si>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</si>
  <si>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</si>
  <si>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Variación en la Hacienda Pública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</si>
</sst>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2" fillId="0" borderId="9" xfId="9" applyNumberFormat="1" applyFont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5" zoomScaleNormal="100" workbookViewId="0">
      <selection activeCell="C23" sqref="C23"/>
    </sheetView>
  </sheetViews>
  <sheetFormatPr baseColWidth="10" defaultColWidth="12" defaultRowHeight="10" x14ac:dyDescent="0.2"/>
  <cols>
    <col min="1" max="1" width="57.77734375" style="5" customWidth="1"/>
    <col min="2" max="2" width="23.7773437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40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5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ht="10.5" x14ac:dyDescent="0.25">
      <c r="A4" s="9" t="s">
        <v>16</v>
      </c>
      <c r="B4" s="14">
        <f>SUM(B5:B7)</f>
        <v>233768156.81</v>
      </c>
      <c r="C4" s="14">
        <f>SUM(C5:C7)</f>
        <v>0</v>
      </c>
      <c r="D4" s="14">
        <f>SUM(D5:D7)</f>
        <v>0</v>
      </c>
      <c r="E4" s="14">
        <f>SUM(E5:E7)</f>
        <v>0</v>
      </c>
      <c r="F4" s="14">
        <f>SUM(B4:E4)</f>
        <v>233768156.81</v>
      </c>
    </row>
    <row r="5" spans="1:6" x14ac:dyDescent="0.2">
      <c r="A5" s="10" t="s">
        <v>0</v>
      </c>
      <c r="B5" s="15">
        <v>233768156.81</v>
      </c>
      <c r="C5" s="15">
        <v>0</v>
      </c>
      <c r="D5" s="15">
        <v>0</v>
      </c>
      <c r="E5" s="15">
        <v>0</v>
      </c>
      <c r="F5" s="15">
        <f>SUM(B5:E5)</f>
        <v>233768156.81</v>
      </c>
    </row>
    <row r="6" spans="1:6" x14ac:dyDescent="0.2">
      <c r="A6" s="10" t="s">
        <v>4</v>
      </c>
      <c r="B6" s="15">
        <v>0</v>
      </c>
      <c r="C6" s="15">
        <v>0</v>
      </c>
      <c r="D6" s="15">
        <v>0</v>
      </c>
      <c r="E6" s="15">
        <v>0</v>
      </c>
      <c r="F6" s="15">
        <f>SUM(B6:E6)</f>
        <v>0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f>SUM(B7:E7)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ht="10.5" x14ac:dyDescent="0.25">
      <c r="A9" s="9" t="s">
        <v>17</v>
      </c>
      <c r="B9" s="14">
        <f>SUM(B10:B14)</f>
        <v>0</v>
      </c>
      <c r="C9" s="14">
        <f>SUM(C10:C14)</f>
        <v>-226527570.28</v>
      </c>
      <c r="D9" s="14">
        <f>SUM(D10:D14)</f>
        <v>0</v>
      </c>
      <c r="E9" s="14">
        <f>SUM(E10:E14)</f>
        <v>0</v>
      </c>
      <c r="F9" s="14">
        <f t="shared" ref="F9:F14" si="0">SUM(B9:E9)</f>
        <v>-226527570.28</v>
      </c>
    </row>
    <row r="10" spans="1:6" x14ac:dyDescent="0.2">
      <c r="A10" s="10" t="s">
        <v>7</v>
      </c>
      <c r="B10" s="15">
        <v>0</v>
      </c>
      <c r="C10" s="15">
        <v>-6286774.9599999972</v>
      </c>
      <c r="D10" s="15">
        <v>0</v>
      </c>
      <c r="E10" s="15">
        <v>0</v>
      </c>
      <c r="F10" s="15">
        <f t="shared" si="0"/>
        <v>-6286774.9599999972</v>
      </c>
    </row>
    <row r="11" spans="1:6" x14ac:dyDescent="0.2">
      <c r="A11" s="10" t="s">
        <v>8</v>
      </c>
      <c r="B11" s="15">
        <v>0</v>
      </c>
      <c r="C11" s="15">
        <v>-219512157.13</v>
      </c>
      <c r="D11" s="15">
        <v>0</v>
      </c>
      <c r="E11" s="15">
        <v>0</v>
      </c>
      <c r="F11" s="15">
        <f t="shared" si="0"/>
        <v>-219512157.13</v>
      </c>
    </row>
    <row r="12" spans="1:6" x14ac:dyDescent="0.2">
      <c r="A12" s="10" t="s">
        <v>9</v>
      </c>
      <c r="B12" s="15">
        <v>0</v>
      </c>
      <c r="C12" s="15">
        <v>0</v>
      </c>
      <c r="D12" s="15">
        <v>0</v>
      </c>
      <c r="E12" s="15">
        <v>0</v>
      </c>
      <c r="F12" s="15">
        <f t="shared" si="0"/>
        <v>0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f t="shared" si="0"/>
        <v>0</v>
      </c>
    </row>
    <row r="14" spans="1:6" x14ac:dyDescent="0.2">
      <c r="A14" s="10" t="s">
        <v>2</v>
      </c>
      <c r="B14" s="15">
        <v>0</v>
      </c>
      <c r="C14" s="15">
        <v>-728638.19</v>
      </c>
      <c r="D14" s="15">
        <v>0</v>
      </c>
      <c r="E14" s="15">
        <v>0</v>
      </c>
      <c r="F14" s="15">
        <f t="shared" si="0"/>
        <v>-728638.19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1" x14ac:dyDescent="0.2">
      <c r="A16" s="9" t="s">
        <v>18</v>
      </c>
      <c r="B16" s="16">
        <f>SUM(B17:B18)</f>
        <v>0</v>
      </c>
      <c r="C16" s="16">
        <f>SUM(C17:C18)</f>
        <v>0</v>
      </c>
      <c r="D16" s="16">
        <v>0</v>
      </c>
      <c r="E16" s="16">
        <f>SUM(E17:E18)</f>
        <v>0</v>
      </c>
      <c r="F16" s="16">
        <f>SUM(B16:E16)</f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f>SUM(B17:E17)</f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f>SUM(B18:E18)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ht="10.5" x14ac:dyDescent="0.25">
      <c r="A20" s="9" t="s">
        <v>19</v>
      </c>
      <c r="B20" s="14">
        <f>+B4+B9+B16</f>
        <v>233768156.81</v>
      </c>
      <c r="C20" s="14">
        <f>+C4+C9+C16</f>
        <v>-226527570.28</v>
      </c>
      <c r="D20" s="14">
        <f>+D4+D9+D16</f>
        <v>0</v>
      </c>
      <c r="E20" s="14">
        <f>+E4+E9+E16</f>
        <v>0</v>
      </c>
      <c r="F20" s="14">
        <f>SUM(B20:E20)</f>
        <v>7240586.5300000012</v>
      </c>
    </row>
    <row r="21" spans="1:6" ht="9" customHeight="1" x14ac:dyDescent="0.25">
      <c r="A21" s="9"/>
      <c r="B21" s="14"/>
      <c r="C21" s="14"/>
      <c r="D21" s="14"/>
      <c r="E21" s="14"/>
      <c r="F21" s="14"/>
    </row>
    <row r="22" spans="1:6" ht="21" x14ac:dyDescent="0.25">
      <c r="A22" s="9" t="s">
        <v>20</v>
      </c>
      <c r="B22" s="16">
        <f>SUM(B23:B25)</f>
        <v>0</v>
      </c>
      <c r="C22" s="16">
        <f>SUM(C23:C25)</f>
        <v>0</v>
      </c>
      <c r="D22" s="16">
        <f>SUM(D23:D25)</f>
        <v>0</v>
      </c>
      <c r="E22" s="14">
        <f>SUM(E23:E25)</f>
        <v>0</v>
      </c>
      <c r="F22" s="14">
        <f>SUM(F23:F25)</f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1" x14ac:dyDescent="0.2">
      <c r="A27" s="9" t="s">
        <v>21</v>
      </c>
      <c r="B27" s="16">
        <f>SUM(B28:B32)</f>
        <v>0</v>
      </c>
      <c r="C27" s="16">
        <f>SUM(C28:C32)</f>
        <v>0</v>
      </c>
      <c r="D27" s="16">
        <f>SUM(D28:D32)</f>
        <v>-2822045.2300000004</v>
      </c>
      <c r="E27" s="16">
        <f>SUM(E28:E32)</f>
        <v>0</v>
      </c>
      <c r="F27" s="16">
        <f>+F28</f>
        <v>-2822045.2300000004</v>
      </c>
    </row>
    <row r="28" spans="1:6" x14ac:dyDescent="0.2">
      <c r="A28" s="10" t="s">
        <v>7</v>
      </c>
      <c r="B28" s="15">
        <v>0</v>
      </c>
      <c r="C28" s="15">
        <v>0</v>
      </c>
      <c r="D28" s="15">
        <v>-2822045.2300000004</v>
      </c>
      <c r="E28" s="15">
        <v>0</v>
      </c>
      <c r="F28" s="15">
        <f>SUM(B28:E28)</f>
        <v>-2822045.2300000004</v>
      </c>
    </row>
    <row r="29" spans="1:6" x14ac:dyDescent="0.2">
      <c r="A29" s="10" t="s">
        <v>8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</row>
    <row r="30" spans="1:6" x14ac:dyDescent="0.2">
      <c r="A30" s="10" t="s">
        <v>9</v>
      </c>
      <c r="B30" s="15">
        <v>0</v>
      </c>
      <c r="C30" s="17">
        <v>0</v>
      </c>
      <c r="D30" s="17">
        <v>0</v>
      </c>
      <c r="E30" s="17">
        <v>0</v>
      </c>
      <c r="F30" s="15">
        <v>0</v>
      </c>
    </row>
    <row r="31" spans="1:6" x14ac:dyDescent="0.2">
      <c r="A31" s="10" t="s">
        <v>1</v>
      </c>
      <c r="B31" s="15">
        <v>0</v>
      </c>
      <c r="C31" s="17">
        <v>0</v>
      </c>
      <c r="D31" s="17">
        <v>0</v>
      </c>
      <c r="E31" s="17">
        <v>0</v>
      </c>
      <c r="F31" s="15">
        <v>0</v>
      </c>
    </row>
    <row r="32" spans="1:6" x14ac:dyDescent="0.2">
      <c r="A32" s="10" t="s">
        <v>2</v>
      </c>
      <c r="B32" s="15">
        <v>0</v>
      </c>
      <c r="C32" s="17">
        <v>0</v>
      </c>
      <c r="D32" s="17">
        <v>0</v>
      </c>
      <c r="E32" s="17">
        <v>0</v>
      </c>
      <c r="F32" s="15">
        <v>0</v>
      </c>
    </row>
    <row r="33" spans="1:6" ht="9" customHeight="1" x14ac:dyDescent="0.2">
      <c r="A33" s="10"/>
      <c r="B33" s="15"/>
      <c r="C33" s="17"/>
      <c r="D33" s="17"/>
      <c r="E33" s="17"/>
      <c r="F33" s="15"/>
    </row>
    <row r="34" spans="1:6" ht="21" x14ac:dyDescent="0.2">
      <c r="A34" s="11" t="s">
        <v>22</v>
      </c>
      <c r="B34" s="16">
        <f>SUM(B35:B36)</f>
        <v>0</v>
      </c>
      <c r="C34" s="16">
        <f>SUM(C35:C36)</f>
        <v>0</v>
      </c>
      <c r="D34" s="16">
        <f>SUM(D35:D36)</f>
        <v>0</v>
      </c>
      <c r="E34" s="16">
        <f>SUM(E35:E36)</f>
        <v>0</v>
      </c>
      <c r="F34" s="16">
        <f>SUM(F35:F36)</f>
        <v>0</v>
      </c>
    </row>
    <row r="35" spans="1:6" x14ac:dyDescent="0.2">
      <c r="A35" s="10" t="s">
        <v>10</v>
      </c>
      <c r="B35" s="15">
        <v>0</v>
      </c>
      <c r="C35" s="17">
        <v>0</v>
      </c>
      <c r="D35" s="17">
        <v>0</v>
      </c>
      <c r="E35" s="15">
        <v>0</v>
      </c>
      <c r="F35" s="15">
        <v>0</v>
      </c>
    </row>
    <row r="36" spans="1:6" x14ac:dyDescent="0.2">
      <c r="A36" s="10" t="s">
        <v>11</v>
      </c>
      <c r="B36" s="15">
        <v>0</v>
      </c>
      <c r="C36" s="17">
        <v>0</v>
      </c>
      <c r="D36" s="17">
        <v>0</v>
      </c>
      <c r="E36" s="15">
        <v>0</v>
      </c>
      <c r="F36" s="15">
        <v>0</v>
      </c>
    </row>
    <row r="37" spans="1:6" ht="9" customHeight="1" x14ac:dyDescent="0.2">
      <c r="A37" s="10"/>
      <c r="B37" s="15"/>
      <c r="C37" s="17"/>
      <c r="D37" s="17"/>
      <c r="E37" s="15"/>
      <c r="F37" s="15"/>
    </row>
    <row r="38" spans="1:6" ht="20.149999999999999" customHeight="1" x14ac:dyDescent="0.2">
      <c r="A38" s="12" t="s">
        <v>23</v>
      </c>
      <c r="B38" s="18">
        <f>+B34+B27+B22+B16+B4</f>
        <v>233768156.81</v>
      </c>
      <c r="C38" s="18">
        <f>+C20+C29</f>
        <v>-226527570.28</v>
      </c>
      <c r="D38" s="18">
        <f>+D27</f>
        <v>-2822045.2300000004</v>
      </c>
      <c r="E38" s="18">
        <f>+E27</f>
        <v>0</v>
      </c>
      <c r="F38" s="18">
        <f>SUM(B38:E38)</f>
        <v>4418541.3000000007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24</v>
      </c>
      <c r="B40" s="22"/>
      <c r="C40" s="22"/>
      <c r="D40" s="22"/>
      <c r="E40" s="22"/>
    </row>
  </sheetData>
  <sheetProtection formatCells="0" formatColumns="0" formatRows="0" autoFilter="0"/>
  <mergeCells count="2">
    <mergeCell ref="A1:F1"/>
    <mergeCell ref="A40:E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fitToHeight="0" orientation="portrait" r:id="rId1"/>
  <ignoredErrors>
    <ignoredError sqref="B4: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2019-04-24T06:30:02Z</cp:lastPrinted>
  <dcterms:created xsi:type="dcterms:W3CDTF">2012-12-11T20:30:33Z</dcterms:created>
  <dcterms:modified xsi:type="dcterms:W3CDTF">2019-04-24T06:30:08Z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