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47" s="1"/>
  <c r="E11"/>
  <c r="G11"/>
  <c r="H11"/>
  <c r="I11"/>
  <c r="J11"/>
  <c r="F12"/>
  <c r="F11" s="1"/>
  <c r="F13"/>
  <c r="K13"/>
  <c r="F14"/>
  <c r="K14" s="1"/>
  <c r="F15"/>
  <c r="K15"/>
  <c r="F16"/>
  <c r="K16" s="1"/>
  <c r="F17"/>
  <c r="K17"/>
  <c r="F18"/>
  <c r="K18" s="1"/>
  <c r="F19"/>
  <c r="K19"/>
  <c r="F20"/>
  <c r="D21"/>
  <c r="F21" s="1"/>
  <c r="K21" s="1"/>
  <c r="E21"/>
  <c r="H21"/>
  <c r="J21"/>
  <c r="F22"/>
  <c r="K22"/>
  <c r="F23"/>
  <c r="K23" s="1"/>
  <c r="F24"/>
  <c r="K24"/>
  <c r="F25"/>
  <c r="K25" s="1"/>
  <c r="F26"/>
  <c r="K26"/>
  <c r="F27"/>
  <c r="K27" s="1"/>
  <c r="F28"/>
  <c r="K28"/>
  <c r="F29"/>
  <c r="D30"/>
  <c r="G30"/>
  <c r="G47" s="1"/>
  <c r="F31"/>
  <c r="K31"/>
  <c r="E32"/>
  <c r="E30" s="1"/>
  <c r="G32"/>
  <c r="H32"/>
  <c r="H30" s="1"/>
  <c r="I32"/>
  <c r="I30" s="1"/>
  <c r="I47" s="1"/>
  <c r="F33"/>
  <c r="K33"/>
  <c r="F34"/>
  <c r="K34" s="1"/>
  <c r="F35"/>
  <c r="K35"/>
  <c r="F36"/>
  <c r="K36" s="1"/>
  <c r="F37"/>
  <c r="K37"/>
  <c r="F38"/>
  <c r="K38" s="1"/>
  <c r="F39"/>
  <c r="K39"/>
  <c r="D41"/>
  <c r="F41" s="1"/>
  <c r="K41" s="1"/>
  <c r="E41"/>
  <c r="H41"/>
  <c r="J41"/>
  <c r="F42"/>
  <c r="K42"/>
  <c r="F43"/>
  <c r="K43" s="1"/>
  <c r="F44"/>
  <c r="K44"/>
  <c r="F45"/>
  <c r="K45" s="1"/>
  <c r="F30" l="1"/>
  <c r="F47" s="1"/>
  <c r="E47"/>
  <c r="H47"/>
  <c r="H49" s="1"/>
  <c r="J32"/>
  <c r="J30" s="1"/>
  <c r="J47" s="1"/>
  <c r="J49" s="1"/>
  <c r="F32"/>
  <c r="K32" s="1"/>
  <c r="K30" s="1"/>
  <c r="K12"/>
  <c r="K11" s="1"/>
  <c r="K47" l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<sst xmlns="http://schemas.openxmlformats.org/spreadsheetml/2006/main" count="55" uniqueCount="55">
  <si>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</si>
  <si>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</si>
  <si>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</si>
  <si>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</si>
  <si>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</si>
  <si>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</si>
  <si>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</si>
  <si>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</si>
  <si>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</si>
  <si>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</si>
  <si>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</si>
  <si>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</si>
  <si>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</si>
  <si>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</si>
  <si>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</si>
  <si>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</si>
  <si>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</si>
  <si>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</si>
  <si>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</si>
  <si>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</si>
  <si>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</si>
  <si>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</si>
  <si>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</si>
  <si>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</si>
  <si>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</si>
  <si>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</si>
  <si>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</si>
  <si>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</si>
  <si>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</si>
  <si>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</si>
  <si>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</si>
  <si>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</si>
  <si>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</si>
  <si>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</si>
  <si>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</si>
  <si>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</si>
  <si>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</si>
  <si>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</si>
  <si>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</si>
  <si>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</si>
  <si>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</si>
  <si>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</si>
  <si>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</si>
  <si>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</si>
  <si>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</si>
  <si>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</si>
  <si>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</si>
  <si>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</si>
  <si>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</si>
  <si>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</si>
  <si>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</si>
  <si>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</si>
  <si>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1 de Enero al 30 de septiembre de 2018 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</si>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</sst>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8" fillId="0" borderId="0" xfId="0" applyFont="1" applyFill="1" applyBorder="1"/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23883777</v>
          </cell>
        </row>
        <row r="43">
          <cell r="E43">
            <v>23883777</v>
          </cell>
          <cell r="G43">
            <v>19963613.260000002</v>
          </cell>
          <cell r="H43">
            <v>15959537.59</v>
          </cell>
          <cell r="I43">
            <v>15957725.59</v>
          </cell>
        </row>
        <row r="51">
          <cell r="H51">
            <v>15959537.59</v>
          </cell>
          <cell r="J51">
            <v>15957725.59</v>
          </cell>
          <cell r="K51">
            <v>7924239.4100000001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4"/>
  <sheetViews>
    <sheetView showGridLines="0" tabSelected="1" zoomScale="85" zoomScaleNormal="85" workbookViewId="0">
      <selection activeCell="G32" sqref="G3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10" width="14.1406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2" t="s">
        <v>54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>
      <c r="B2" s="42" t="s">
        <v>53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>
      <c r="B3" s="42" t="s">
        <v>52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2" customFormat="1" ht="9" customHeight="1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s="2" customFormat="1" ht="21.75" customHeight="1">
      <c r="C5" s="40" t="s">
        <v>51</v>
      </c>
      <c r="D5" s="39" t="s">
        <v>50</v>
      </c>
      <c r="E5" s="39"/>
      <c r="F5" s="38"/>
      <c r="G5" s="38"/>
      <c r="H5" s="38"/>
      <c r="I5" s="38"/>
      <c r="J5" s="38"/>
      <c r="K5" s="37"/>
    </row>
    <row r="6" spans="1:12" s="2" customFormat="1" ht="9" customHeight="1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2">
      <c r="B7" s="35" t="s">
        <v>49</v>
      </c>
      <c r="C7" s="35"/>
      <c r="D7" s="36" t="s">
        <v>48</v>
      </c>
      <c r="E7" s="36"/>
      <c r="F7" s="36"/>
      <c r="G7" s="36"/>
      <c r="H7" s="36"/>
      <c r="I7" s="36"/>
      <c r="J7" s="36"/>
      <c r="K7" s="36" t="s">
        <v>47</v>
      </c>
    </row>
    <row r="8" spans="1:12" ht="25.5">
      <c r="B8" s="35"/>
      <c r="C8" s="35"/>
      <c r="D8" s="34" t="s">
        <v>46</v>
      </c>
      <c r="E8" s="34" t="s">
        <v>45</v>
      </c>
      <c r="F8" s="34" t="s">
        <v>44</v>
      </c>
      <c r="G8" s="34" t="s">
        <v>43</v>
      </c>
      <c r="H8" s="34" t="s">
        <v>42</v>
      </c>
      <c r="I8" s="34" t="s">
        <v>41</v>
      </c>
      <c r="J8" s="34" t="s">
        <v>40</v>
      </c>
      <c r="K8" s="36"/>
    </row>
    <row r="9" spans="1:12">
      <c r="B9" s="35"/>
      <c r="C9" s="35"/>
      <c r="D9" s="34">
        <v>1</v>
      </c>
      <c r="E9" s="34">
        <v>2</v>
      </c>
      <c r="F9" s="34" t="s">
        <v>39</v>
      </c>
      <c r="G9" s="34">
        <v>4</v>
      </c>
      <c r="H9" s="34">
        <v>5</v>
      </c>
      <c r="I9" s="34">
        <v>6</v>
      </c>
      <c r="J9" s="34">
        <v>7</v>
      </c>
      <c r="K9" s="34" t="s">
        <v>38</v>
      </c>
    </row>
    <row r="10" spans="1:12" ht="3" customHeight="1">
      <c r="B10" s="33"/>
      <c r="C10" s="32"/>
      <c r="D10" s="31"/>
      <c r="E10" s="31"/>
      <c r="F10" s="31"/>
      <c r="G10" s="31"/>
      <c r="H10" s="31"/>
      <c r="I10" s="31"/>
      <c r="J10" s="31"/>
      <c r="K10" s="31"/>
    </row>
    <row r="11" spans="1:12" s="15" customFormat="1">
      <c r="A11" s="16"/>
      <c r="B11" s="25" t="s">
        <v>37</v>
      </c>
      <c r="C11" s="24"/>
      <c r="D11" s="30">
        <f>SUM(D12:D20)</f>
        <v>0</v>
      </c>
      <c r="E11" s="30">
        <f>SUM(E12:E20)</f>
        <v>0</v>
      </c>
      <c r="F11" s="30">
        <f>SUM(F12:F20)</f>
        <v>0</v>
      </c>
      <c r="G11" s="30">
        <f>SUM(G12:G20)</f>
        <v>0</v>
      </c>
      <c r="H11" s="30">
        <f>SUM(H12:H20)</f>
        <v>0</v>
      </c>
      <c r="I11" s="30">
        <f>SUM(I12:I20)</f>
        <v>0</v>
      </c>
      <c r="J11" s="30">
        <f>SUM(J12:J20)</f>
        <v>0</v>
      </c>
      <c r="K11" s="30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29">
        <v>0</v>
      </c>
      <c r="E12" s="29">
        <v>0</v>
      </c>
      <c r="F12" s="29">
        <f>+D12+E12</f>
        <v>0</v>
      </c>
      <c r="G12" s="29">
        <v>0</v>
      </c>
      <c r="H12" s="29">
        <v>0</v>
      </c>
      <c r="I12" s="29">
        <v>0</v>
      </c>
      <c r="J12" s="29">
        <v>0</v>
      </c>
      <c r="K12" s="29">
        <f>+F12-H12</f>
        <v>0</v>
      </c>
      <c r="L12" s="16"/>
    </row>
    <row r="13" spans="1:12" s="15" customFormat="1">
      <c r="A13" s="16"/>
      <c r="B13" s="22"/>
      <c r="C13" s="21" t="s">
        <v>35</v>
      </c>
      <c r="D13" s="27"/>
      <c r="E13" s="27"/>
      <c r="F13" s="23">
        <f>+D13+E13</f>
        <v>0</v>
      </c>
      <c r="G13" s="27"/>
      <c r="H13" s="27"/>
      <c r="I13" s="27"/>
      <c r="J13" s="27"/>
      <c r="K13" s="27">
        <f>+F13-H13</f>
        <v>0</v>
      </c>
      <c r="L13" s="16"/>
    </row>
    <row r="14" spans="1:12" s="15" customFormat="1">
      <c r="A14" s="16"/>
      <c r="B14" s="22"/>
      <c r="C14" s="21" t="s">
        <v>34</v>
      </c>
      <c r="D14" s="27"/>
      <c r="E14" s="27"/>
      <c r="F14" s="23">
        <f>+D14+E14</f>
        <v>0</v>
      </c>
      <c r="G14" s="27"/>
      <c r="H14" s="27"/>
      <c r="I14" s="27"/>
      <c r="J14" s="27"/>
      <c r="K14" s="27">
        <f>+F14-H14</f>
        <v>0</v>
      </c>
      <c r="L14" s="16"/>
    </row>
    <row r="15" spans="1:12" s="15" customFormat="1">
      <c r="A15" s="16"/>
      <c r="B15" s="22"/>
      <c r="C15" s="21" t="s">
        <v>33</v>
      </c>
      <c r="D15" s="27"/>
      <c r="E15" s="27"/>
      <c r="F15" s="23">
        <f>+D15+E15</f>
        <v>0</v>
      </c>
      <c r="G15" s="27"/>
      <c r="H15" s="27"/>
      <c r="I15" s="27"/>
      <c r="J15" s="27"/>
      <c r="K15" s="27">
        <f>+F15-H15</f>
        <v>0</v>
      </c>
      <c r="L15" s="16"/>
    </row>
    <row r="16" spans="1:12" s="15" customFormat="1">
      <c r="A16" s="16"/>
      <c r="B16" s="22"/>
      <c r="C16" s="21" t="s">
        <v>32</v>
      </c>
      <c r="D16" s="27"/>
      <c r="E16" s="27"/>
      <c r="F16" s="23">
        <f>+D16+E16</f>
        <v>0</v>
      </c>
      <c r="G16" s="27"/>
      <c r="H16" s="27"/>
      <c r="I16" s="27"/>
      <c r="J16" s="27"/>
      <c r="K16" s="27">
        <f>+F16-H16</f>
        <v>0</v>
      </c>
      <c r="L16" s="16"/>
    </row>
    <row r="17" spans="1:12" s="15" customFormat="1">
      <c r="A17" s="16"/>
      <c r="B17" s="22"/>
      <c r="C17" s="21" t="s">
        <v>31</v>
      </c>
      <c r="D17" s="27"/>
      <c r="E17" s="27"/>
      <c r="F17" s="23">
        <f>+D17+E17</f>
        <v>0</v>
      </c>
      <c r="G17" s="27"/>
      <c r="H17" s="27"/>
      <c r="I17" s="27"/>
      <c r="J17" s="27"/>
      <c r="K17" s="27">
        <f>+F17-H17</f>
        <v>0</v>
      </c>
      <c r="L17" s="16"/>
    </row>
    <row r="18" spans="1:12" s="15" customFormat="1">
      <c r="A18" s="16"/>
      <c r="B18" s="22"/>
      <c r="C18" s="21" t="s">
        <v>30</v>
      </c>
      <c r="D18" s="27"/>
      <c r="E18" s="27"/>
      <c r="F18" s="23">
        <f>+D18+E18</f>
        <v>0</v>
      </c>
      <c r="G18" s="27"/>
      <c r="H18" s="27"/>
      <c r="I18" s="27"/>
      <c r="J18" s="27"/>
      <c r="K18" s="27">
        <f>+F18-H18</f>
        <v>0</v>
      </c>
      <c r="L18" s="16"/>
    </row>
    <row r="19" spans="1:12" s="15" customFormat="1">
      <c r="A19" s="16"/>
      <c r="B19" s="22"/>
      <c r="C19" s="21" t="s">
        <v>29</v>
      </c>
      <c r="D19" s="27"/>
      <c r="E19" s="27"/>
      <c r="F19" s="23">
        <f>+D19+E19</f>
        <v>0</v>
      </c>
      <c r="G19" s="27"/>
      <c r="H19" s="27"/>
      <c r="I19" s="27"/>
      <c r="J19" s="27"/>
      <c r="K19" s="27">
        <f>+F19-H19</f>
        <v>0</v>
      </c>
      <c r="L19" s="16"/>
    </row>
    <row r="20" spans="1:12" s="15" customFormat="1">
      <c r="A20" s="16"/>
      <c r="B20" s="22"/>
      <c r="C20" s="21"/>
      <c r="D20" s="27"/>
      <c r="E20" s="27"/>
      <c r="F20" s="23">
        <f>+D20+E20</f>
        <v>0</v>
      </c>
      <c r="G20" s="27"/>
      <c r="H20" s="27"/>
      <c r="I20" s="27"/>
      <c r="J20" s="27"/>
      <c r="K20" s="27"/>
      <c r="L20" s="16"/>
    </row>
    <row r="21" spans="1:12" s="10" customFormat="1">
      <c r="A21" s="11"/>
      <c r="B21" s="25" t="s">
        <v>28</v>
      </c>
      <c r="C21" s="24"/>
      <c r="D21" s="28">
        <f>SUM(D22:D28)</f>
        <v>0</v>
      </c>
      <c r="E21" s="28">
        <f>SUM(E22:E28)</f>
        <v>0</v>
      </c>
      <c r="F21" s="23">
        <f>+D21+E21</f>
        <v>0</v>
      </c>
      <c r="G21" s="28"/>
      <c r="H21" s="28">
        <f>SUM(H22:H28)</f>
        <v>0</v>
      </c>
      <c r="I21" s="28"/>
      <c r="J21" s="28">
        <f>SUM(J22:J28)</f>
        <v>0</v>
      </c>
      <c r="K21" s="28">
        <f>+F21-H21</f>
        <v>0</v>
      </c>
      <c r="L21" s="11"/>
    </row>
    <row r="22" spans="1:12" s="15" customFormat="1">
      <c r="A22" s="16"/>
      <c r="B22" s="22"/>
      <c r="C22" s="21" t="s">
        <v>27</v>
      </c>
      <c r="D22" s="26"/>
      <c r="E22" s="26"/>
      <c r="F22" s="23">
        <f>+D22+E22</f>
        <v>0</v>
      </c>
      <c r="G22" s="27"/>
      <c r="H22" s="26"/>
      <c r="I22" s="26"/>
      <c r="J22" s="26"/>
      <c r="K22" s="27">
        <f>+F22-H22</f>
        <v>0</v>
      </c>
      <c r="L22" s="16"/>
    </row>
    <row r="23" spans="1:12" s="15" customFormat="1">
      <c r="A23" s="16"/>
      <c r="B23" s="22"/>
      <c r="C23" s="21" t="s">
        <v>26</v>
      </c>
      <c r="D23" s="26"/>
      <c r="E23" s="26"/>
      <c r="F23" s="23">
        <f>+D23+E23</f>
        <v>0</v>
      </c>
      <c r="G23" s="27"/>
      <c r="H23" s="26"/>
      <c r="I23" s="26"/>
      <c r="J23" s="26"/>
      <c r="K23" s="27">
        <f>+F23-H23</f>
        <v>0</v>
      </c>
      <c r="L23" s="16"/>
    </row>
    <row r="24" spans="1:12" s="15" customFormat="1">
      <c r="A24" s="16"/>
      <c r="B24" s="22"/>
      <c r="C24" s="21" t="s">
        <v>25</v>
      </c>
      <c r="D24" s="26"/>
      <c r="E24" s="26"/>
      <c r="F24" s="23">
        <f>+D24+E24</f>
        <v>0</v>
      </c>
      <c r="G24" s="27"/>
      <c r="H24" s="26"/>
      <c r="I24" s="26"/>
      <c r="J24" s="26"/>
      <c r="K24" s="27">
        <f>+F24-H24</f>
        <v>0</v>
      </c>
      <c r="L24" s="16"/>
    </row>
    <row r="25" spans="1:12" s="15" customFormat="1">
      <c r="A25" s="16"/>
      <c r="B25" s="22"/>
      <c r="C25" s="21" t="s">
        <v>24</v>
      </c>
      <c r="D25" s="26"/>
      <c r="E25" s="26"/>
      <c r="F25" s="23">
        <f>+D25+E25</f>
        <v>0</v>
      </c>
      <c r="G25" s="27"/>
      <c r="H25" s="26"/>
      <c r="I25" s="26"/>
      <c r="J25" s="26"/>
      <c r="K25" s="27">
        <f>+F25-H25</f>
        <v>0</v>
      </c>
      <c r="L25" s="16"/>
    </row>
    <row r="26" spans="1:12" s="15" customFormat="1">
      <c r="A26" s="16"/>
      <c r="B26" s="22"/>
      <c r="C26" s="21" t="s">
        <v>23</v>
      </c>
      <c r="D26" s="26"/>
      <c r="E26" s="26"/>
      <c r="F26" s="23">
        <f>+D26+E26</f>
        <v>0</v>
      </c>
      <c r="G26" s="27"/>
      <c r="H26" s="26"/>
      <c r="I26" s="26"/>
      <c r="J26" s="26"/>
      <c r="K26" s="27">
        <f>+F26-H26</f>
        <v>0</v>
      </c>
      <c r="L26" s="16"/>
    </row>
    <row r="27" spans="1:12" s="15" customFormat="1">
      <c r="A27" s="16"/>
      <c r="B27" s="22"/>
      <c r="C27" s="21" t="s">
        <v>22</v>
      </c>
      <c r="D27" s="26"/>
      <c r="E27" s="26"/>
      <c r="F27" s="23">
        <f>+D27+E27</f>
        <v>0</v>
      </c>
      <c r="G27" s="27"/>
      <c r="H27" s="26"/>
      <c r="I27" s="26"/>
      <c r="J27" s="26"/>
      <c r="K27" s="27">
        <f>+F27-H27</f>
        <v>0</v>
      </c>
      <c r="L27" s="16"/>
    </row>
    <row r="28" spans="1:12" s="15" customFormat="1">
      <c r="A28" s="16"/>
      <c r="B28" s="22"/>
      <c r="C28" s="21" t="s">
        <v>21</v>
      </c>
      <c r="D28" s="26"/>
      <c r="E28" s="26"/>
      <c r="F28" s="23">
        <f>+D28+E28</f>
        <v>0</v>
      </c>
      <c r="G28" s="27"/>
      <c r="H28" s="26"/>
      <c r="I28" s="26"/>
      <c r="J28" s="26"/>
      <c r="K28" s="27">
        <f>+F28-H28</f>
        <v>0</v>
      </c>
      <c r="L28" s="16"/>
    </row>
    <row r="29" spans="1:12" s="15" customFormat="1">
      <c r="A29" s="16"/>
      <c r="B29" s="22"/>
      <c r="C29" s="21"/>
      <c r="D29" s="26"/>
      <c r="E29" s="26"/>
      <c r="F29" s="23">
        <f>+D29+E29</f>
        <v>0</v>
      </c>
      <c r="G29" s="26"/>
      <c r="H29" s="26"/>
      <c r="I29" s="26"/>
      <c r="J29" s="26"/>
      <c r="K29" s="26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23883777</v>
      </c>
      <c r="F30" s="23">
        <f>+D30+E30</f>
        <v>23883777</v>
      </c>
      <c r="G30" s="23">
        <f>+G32</f>
        <v>19963613.260000002</v>
      </c>
      <c r="H30" s="23">
        <f>+H32</f>
        <v>15959537.59</v>
      </c>
      <c r="I30" s="23">
        <f>+I32</f>
        <v>15957725.59</v>
      </c>
      <c r="J30" s="23">
        <f>+J32</f>
        <v>15957725.59</v>
      </c>
      <c r="K30" s="23">
        <f>+K32</f>
        <v>7924239.4100000001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0">
        <f>+[1]CAdmon!E43</f>
        <v>23883777</v>
      </c>
      <c r="F32" s="20">
        <f>+D32+E32</f>
        <v>23883777</v>
      </c>
      <c r="G32" s="20">
        <f>+[1]CAdmon!G43</f>
        <v>19963613.260000002</v>
      </c>
      <c r="H32" s="20">
        <f>+[1]CAdmon!H43</f>
        <v>15959537.59</v>
      </c>
      <c r="I32" s="20">
        <f>+[1]CAdmon!I43</f>
        <v>15957725.59</v>
      </c>
      <c r="J32" s="20">
        <f>+I32</f>
        <v>15957725.59</v>
      </c>
      <c r="K32" s="20">
        <f>+F32-H32</f>
        <v>7924239.4100000001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23883777</v>
      </c>
      <c r="F47" s="12">
        <f>+F11+F21+F30+F41</f>
        <v>23883777</v>
      </c>
      <c r="G47" s="12">
        <f>+G11+G21+G30+G41</f>
        <v>19963613.260000002</v>
      </c>
      <c r="H47" s="12">
        <f>+H11+H21+H30+H41</f>
        <v>15959537.59</v>
      </c>
      <c r="I47" s="12">
        <f>+I11+I21+I30+I41</f>
        <v>15957725.59</v>
      </c>
      <c r="J47" s="12">
        <f>+J11+J21+J30+J41</f>
        <v>15957725.59</v>
      </c>
      <c r="K47" s="12">
        <f>+K11+K21+K30+K41</f>
        <v>7924239.4100000001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IF(H47=[1]CAdmon!H51," ","ERROR")</f>
        <v xml:space="preserve"> </v>
      </c>
      <c r="I49" s="8"/>
      <c r="J49" s="8" t="str">
        <f>IF(J47=[1]CAdmon!J51," ","ERROR")</f>
        <v xml:space="preserve"> </v>
      </c>
      <c r="K49" s="8" t="str">
        <f>IF(K47=[1]CAdmon!K51,"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2018-10-04T20:04:47Z</dcterms:created>
  <dcterms:modified xsi:type="dcterms:W3CDTF">2018-10-04T20:04:58Z</dcterms:modified>
</cp:coreProperties>
</file>