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mlgarciab\Documents\FINANCIEROS\FIFORES\ESTADOS FINANCIEROS\2025\12. Diciembre\ASEG\"/>
    </mc:Choice>
  </mc:AlternateContent>
  <xr:revisionPtr revIDLastSave="0" documentId="8_{A37CD1C7-65A8-4C10-94A5-B36CDF90FF18}" xr6:coauthVersionLast="47" xr6:coauthVersionMax="47" xr10:uidLastSave="{00000000-0000-0000-0000-000000000000}"/>
  <bookViews>
    <workbookView xWindow="-110" yWindow="-110" windowWidth="19420" windowHeight="11500" xr2:uid="{E58B3DDB-7320-4D91-8F71-523562C223B0}"/>
  </bookViews>
  <sheets>
    <sheet name="RBM" sheetId="1" r:id="rId1"/>
  </sheets>
  <externalReferences>
    <externalReference r:id="rId2"/>
    <externalReference r:id="rId3"/>
  </externalReferences>
  <definedNames>
    <definedName name="_xlnm.Print_Area" localSheetId="0">RBM!$B$1:$F$20</definedName>
    <definedName name="balanza_mes">'[2]Ene-16'!$A$1:$H$200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" i="1" l="1"/>
  <c r="I11" i="1"/>
  <c r="D6" i="1"/>
  <c r="D13" i="1" s="1"/>
</calcChain>
</file>

<file path=xl/sharedStrings.xml><?xml version="1.0" encoding="utf-8"?>
<sst xmlns="http://schemas.openxmlformats.org/spreadsheetml/2006/main" count="14" uniqueCount="14">
  <si>
    <t xml:space="preserve">
Fideicomiso del  Programa de Reforestación y Protección a Zonas Reforestadas 11226‐06‐11 &lt;&lt;FIFORES&gt;&gt;
Relacion de Bienes Muebles que Componen el atrimonio
Del 01 de Enero al 31 de Diciembre de 2025 </t>
  </si>
  <si>
    <t>Código</t>
  </si>
  <si>
    <t xml:space="preserve"> Descripción del Bien Mueble</t>
  </si>
  <si>
    <t>Valor en libros</t>
  </si>
  <si>
    <t>Automóviles y Equipo Terrestre</t>
  </si>
  <si>
    <t>Camioneta F-233</t>
  </si>
  <si>
    <t>Camioneta Ford F-350 modelo 2021</t>
  </si>
  <si>
    <t>TOTAL DE BIENES MUEBLES</t>
  </si>
  <si>
    <t>Bajo protesta de decir verdad declaramos que los Estados Financieros y sus Notas son razonablemente correctos y responsabilidad del emisor</t>
  </si>
  <si>
    <t>______________________________________</t>
  </si>
  <si>
    <t>C.P. Dulce María Martínez Leyva</t>
  </si>
  <si>
    <t xml:space="preserve">Ing. José Lara Lona  
</t>
  </si>
  <si>
    <t xml:space="preserve">Directora General de Administración y Finanzas 
</t>
  </si>
  <si>
    <t>Secretario del Agua y Medio Ambiente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</si>
</sst>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10"/>
      <name val="Arial"/>
      <family val="2"/>
    </font>
    <font>
      <u/>
      <sz val="10"/>
      <color theme="1"/>
      <name val="Arial"/>
      <family val="2"/>
    </font>
    <font>
      <b/>
      <u/>
      <sz val="10"/>
      <color theme="1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/>
  </cellStyleXfs>
  <cellXfs count="48">
    <xf numFmtId="0" fontId="0" fillId="0" borderId="0" xfId="0"/>
    <xf numFmtId="0" fontId="2" fillId="2" borderId="0" xfId="0" applyFont="1" applyFill="1" applyAlignment="1">
      <alignment horizontal="center" wrapText="1"/>
    </xf>
    <xf numFmtId="0" fontId="3" fillId="0" borderId="0" xfId="0" applyFont="1"/>
    <xf numFmtId="0" fontId="4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5" fillId="0" borderId="0" xfId="0" applyFont="1"/>
    <xf numFmtId="0" fontId="6" fillId="0" borderId="4" xfId="0" applyFont="1" applyBorder="1" applyAlignment="1">
      <alignment vertical="center" wrapText="1"/>
    </xf>
    <xf numFmtId="0" fontId="6" fillId="0" borderId="0" xfId="0" applyFont="1"/>
    <xf numFmtId="0" fontId="3" fillId="0" borderId="5" xfId="0" applyFont="1" applyBorder="1"/>
    <xf numFmtId="43" fontId="3" fillId="0" borderId="5" xfId="1" applyFont="1" applyFill="1" applyBorder="1"/>
    <xf numFmtId="0" fontId="3" fillId="0" borderId="6" xfId="0" applyFont="1" applyBorder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164" fontId="3" fillId="0" borderId="5" xfId="1" applyNumberFormat="1" applyFont="1" applyFill="1" applyBorder="1"/>
    <xf numFmtId="0" fontId="3" fillId="0" borderId="6" xfId="0" applyFont="1" applyBorder="1" applyAlignment="1">
      <alignment horizontal="center" vertical="center" wrapText="1"/>
    </xf>
    <xf numFmtId="3" fontId="3" fillId="0" borderId="5" xfId="1" applyNumberFormat="1" applyFont="1" applyFill="1" applyBorder="1"/>
    <xf numFmtId="0" fontId="3" fillId="0" borderId="7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3" fontId="3" fillId="0" borderId="5" xfId="1" applyNumberFormat="1" applyFont="1" applyBorder="1"/>
    <xf numFmtId="49" fontId="8" fillId="3" borderId="6" xfId="0" applyNumberFormat="1" applyFont="1" applyFill="1" applyBorder="1" applyAlignment="1">
      <alignment horizontal="left" vertical="top"/>
    </xf>
    <xf numFmtId="49" fontId="8" fillId="3" borderId="0" xfId="0" applyNumberFormat="1" applyFont="1" applyFill="1" applyAlignment="1">
      <alignment horizontal="left" vertical="top"/>
    </xf>
    <xf numFmtId="43" fontId="5" fillId="0" borderId="0" xfId="1" applyFont="1" applyBorder="1"/>
    <xf numFmtId="0" fontId="3" fillId="0" borderId="6" xfId="0" applyFont="1" applyBorder="1"/>
    <xf numFmtId="0" fontId="2" fillId="0" borderId="7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3" fontId="2" fillId="0" borderId="5" xfId="0" applyNumberFormat="1" applyFont="1" applyBorder="1"/>
    <xf numFmtId="3" fontId="4" fillId="0" borderId="0" xfId="0" applyNumberFormat="1" applyFont="1"/>
    <xf numFmtId="0" fontId="3" fillId="0" borderId="8" xfId="0" applyFont="1" applyBorder="1"/>
    <xf numFmtId="0" fontId="3" fillId="0" borderId="9" xfId="0" applyFont="1" applyBorder="1"/>
    <xf numFmtId="0" fontId="3" fillId="0" borderId="10" xfId="0" applyFont="1" applyBorder="1"/>
    <xf numFmtId="3" fontId="3" fillId="0" borderId="10" xfId="0" applyNumberFormat="1" applyFont="1" applyBorder="1"/>
    <xf numFmtId="43" fontId="4" fillId="0" borderId="0" xfId="0" applyNumberFormat="1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4" borderId="0" xfId="0" applyFont="1" applyFill="1" applyAlignment="1">
      <alignment horizontal="center" wrapText="1"/>
    </xf>
    <xf numFmtId="0" fontId="5" fillId="0" borderId="0" xfId="2" applyAlignment="1" applyProtection="1">
      <alignment horizontal="center"/>
      <protection locked="0"/>
    </xf>
    <xf numFmtId="0" fontId="5" fillId="0" borderId="0" xfId="2" applyAlignment="1" applyProtection="1">
      <alignment horizontal="center"/>
      <protection locked="0"/>
    </xf>
    <xf numFmtId="0" fontId="5" fillId="0" borderId="0" xfId="2" applyAlignment="1" applyProtection="1">
      <alignment horizontal="center" vertical="top"/>
      <protection locked="0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0" fontId="5" fillId="0" borderId="0" xfId="2" applyAlignment="1" applyProtection="1">
      <alignment horizontal="center" vertical="top" wrapText="1"/>
      <protection locked="0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top" wrapText="1"/>
    </xf>
  </cellXfs>
  <cellStyles count="3">
    <cellStyle name="Millares 2" xfId="1" xr:uid="{40B5D25E-D210-493C-A80A-5EB6F9C2859B}"/>
    <cellStyle name="Normal" xfId="0" builtinId="0"/>
    <cellStyle name="Normal 2 2" xfId="2" xr:uid="{02336D68-1D23-49CA-9C6F-67F4E894583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lgarciab\Documents\FINANCIEROS\FIFORES\ESTADOS%20FINANCIEROS\2025\12.%20Diciembre\1.%20EF&#180;s%20FIFORES%20Dic-25%20ASEG%202.xlsx" TargetMode="External"/><Relationship Id="rId1" Type="http://schemas.openxmlformats.org/officeDocument/2006/relationships/externalLinkPath" Target="/Users/mlgarciab/Documents/FINANCIEROS/FIFORES/ESTADOS%20FINANCIEROS/2025/12.%20Diciembre/1.%20EF&#180;s%20FIFORES%20Dic-25%20ASEG%20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Usuario\Downloads\EF%2520ASEG_04\EF%2520ASEG_01_2017\Fidea%2520GN%2520EFP%252001-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LANZA"/>
      <sheetName val="ACT"/>
      <sheetName val="ESF"/>
      <sheetName val="VHP"/>
      <sheetName val="CSF"/>
      <sheetName val="EFE"/>
      <sheetName val="EAA"/>
      <sheetName val="ADP"/>
      <sheetName val="IPC"/>
      <sheetName val="Notas a los Edos Financieros"/>
      <sheetName val="Notas_ACT"/>
      <sheetName val="Notas_ESF"/>
      <sheetName val="Notas_VHP"/>
      <sheetName val="Notas_EFE"/>
      <sheetName val="Conciliacion_Ig"/>
      <sheetName val="Conciliación_Eg"/>
      <sheetName val="Memoria"/>
      <sheetName val="NGA "/>
      <sheetName val="EAI"/>
      <sheetName val="EAE-COG"/>
      <sheetName val="EAE-CA"/>
      <sheetName val="EAE-CTG"/>
      <sheetName val="EAE-CFG"/>
      <sheetName val="ENT"/>
      <sheetName val="IND"/>
      <sheetName val="FF"/>
      <sheetName val="GCP"/>
      <sheetName val="PyPI"/>
      <sheetName val="INR "/>
      <sheetName val="IPF "/>
      <sheetName val="RBM"/>
      <sheetName val="RBI"/>
      <sheetName val="CBP"/>
      <sheetName val="DGFR"/>
      <sheetName val="RAS"/>
      <sheetName val="REB"/>
      <sheetName val="IAL"/>
      <sheetName val="ING"/>
      <sheetName val="EGR"/>
      <sheetName val="REV"/>
    </sheetNames>
    <sheetDataSet>
      <sheetData sheetId="0"/>
      <sheetData sheetId="1"/>
      <sheetData sheetId="2">
        <row r="19">
          <cell r="B19">
            <v>1236420.2</v>
          </cell>
        </row>
        <row r="21">
          <cell r="B21">
            <v>-1173569.17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ado"/>
      <sheetName val="EA"/>
      <sheetName val="ESF"/>
      <sheetName val="ECSF"/>
      <sheetName val="EAA"/>
      <sheetName val="EADP"/>
      <sheetName val="EVHP"/>
      <sheetName val="EFE"/>
      <sheetName val="PC"/>
      <sheetName val="Notas"/>
      <sheetName val="Rel Cta Banc"/>
      <sheetName val="Esq Bur"/>
      <sheetName val="Ene-16"/>
      <sheetName val="Balanza Dic-15"/>
      <sheetName val="Ene-15"/>
      <sheetName val="Balanza Dic-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1">
          <cell r="A1" t="str">
            <v>CONTPAQ i</v>
          </cell>
          <cell r="D1" t="str">
            <v>FIDEICOMISO IRREVOCABLE DE INVERSION Y ADMINISTRACIÓN</v>
          </cell>
          <cell r="H1" t="str">
            <v>Hoja:      1</v>
          </cell>
        </row>
        <row r="2">
          <cell r="A2" t="str">
            <v>Balanza de comprobación al 31/Ene/2016</v>
          </cell>
          <cell r="H2" t="str">
            <v>Fecha: 13/Feb/2016</v>
          </cell>
        </row>
        <row r="5">
          <cell r="A5" t="str">
            <v>C u e n t a</v>
          </cell>
          <cell r="B5" t="str">
            <v>N o m b r e</v>
          </cell>
          <cell r="C5" t="str">
            <v xml:space="preserve">Saldos </v>
          </cell>
          <cell r="D5" t="str">
            <v>Iniciales</v>
          </cell>
          <cell r="G5" t="str">
            <v xml:space="preserve">Saldos </v>
          </cell>
          <cell r="H5" t="str">
            <v>Actuales</v>
          </cell>
        </row>
        <row r="6">
          <cell r="C6" t="str">
            <v>Deudor</v>
          </cell>
          <cell r="D6" t="str">
            <v>Acreedor</v>
          </cell>
          <cell r="E6" t="str">
            <v>Cargos</v>
          </cell>
          <cell r="F6" t="str">
            <v>Abonos</v>
          </cell>
          <cell r="G6" t="str">
            <v>Deudor</v>
          </cell>
          <cell r="H6" t="str">
            <v>Acreedor</v>
          </cell>
        </row>
        <row r="8">
          <cell r="A8" t="str">
            <v>111-0-00</v>
          </cell>
          <cell r="B8" t="str">
            <v>EFECTIVO Y EQUIVALENTES</v>
          </cell>
          <cell r="C8">
            <v>223790230.09999999</v>
          </cell>
          <cell r="D8" t="str">
            <v xml:space="preserve"> </v>
          </cell>
          <cell r="E8">
            <v>40876948.259999998</v>
          </cell>
          <cell r="F8">
            <v>51499099.659999996</v>
          </cell>
          <cell r="G8">
            <v>213168078.69999999</v>
          </cell>
          <cell r="H8" t="str">
            <v xml:space="preserve"> </v>
          </cell>
        </row>
        <row r="9">
          <cell r="A9" t="str">
            <v>111-2-00</v>
          </cell>
          <cell r="B9" t="str">
            <v>Bancos / Tesoreria</v>
          </cell>
          <cell r="C9">
            <v>733338</v>
          </cell>
          <cell r="D9" t="str">
            <v xml:space="preserve"> </v>
          </cell>
          <cell r="E9">
            <v>28391807.850000001</v>
          </cell>
          <cell r="F9">
            <v>29125137.329999998</v>
          </cell>
          <cell r="G9">
            <v>8.52</v>
          </cell>
          <cell r="H9" t="str">
            <v xml:space="preserve"> </v>
          </cell>
        </row>
        <row r="10">
          <cell r="A10" t="str">
            <v>111-2-07</v>
          </cell>
          <cell r="B10" t="str">
            <v>Bajio cta. 95050201</v>
          </cell>
          <cell r="C10">
            <v>0</v>
          </cell>
          <cell r="D10" t="str">
            <v xml:space="preserve"> </v>
          </cell>
          <cell r="E10">
            <v>46959.1</v>
          </cell>
          <cell r="F10">
            <v>46959.1</v>
          </cell>
          <cell r="G10">
            <v>0</v>
          </cell>
          <cell r="H10" t="str">
            <v xml:space="preserve"> </v>
          </cell>
        </row>
        <row r="11">
          <cell r="A11" t="str">
            <v>111-2-08</v>
          </cell>
          <cell r="B11" t="str">
            <v>Bajio cta. 10568426 (RMD)</v>
          </cell>
          <cell r="C11">
            <v>0</v>
          </cell>
          <cell r="D11" t="str">
            <v xml:space="preserve"> </v>
          </cell>
          <cell r="E11">
            <v>13758358.49</v>
          </cell>
          <cell r="F11">
            <v>13758354.93</v>
          </cell>
          <cell r="G11">
            <v>3.56</v>
          </cell>
          <cell r="H11" t="str">
            <v xml:space="preserve"> </v>
          </cell>
        </row>
        <row r="12">
          <cell r="A12" t="str">
            <v>111-2-09</v>
          </cell>
          <cell r="B12" t="str">
            <v>Bajio cta. 10568707 (EQDR)</v>
          </cell>
          <cell r="C12">
            <v>700000</v>
          </cell>
          <cell r="D12" t="str">
            <v xml:space="preserve"> </v>
          </cell>
          <cell r="E12">
            <v>680010.72</v>
          </cell>
          <cell r="F12">
            <v>1380008.6</v>
          </cell>
          <cell r="G12">
            <v>2.12</v>
          </cell>
          <cell r="H12" t="str">
            <v xml:space="preserve"> </v>
          </cell>
        </row>
        <row r="13">
          <cell r="A13" t="str">
            <v>111-2-10</v>
          </cell>
          <cell r="B13" t="str">
            <v>Bajio cta. 10569267 (MOTUR)</v>
          </cell>
          <cell r="C13">
            <v>33338</v>
          </cell>
          <cell r="D13" t="str">
            <v xml:space="preserve"> </v>
          </cell>
          <cell r="E13">
            <v>13906479.539999999</v>
          </cell>
          <cell r="F13">
            <v>13939814.699999999</v>
          </cell>
          <cell r="G13">
            <v>2.84</v>
          </cell>
          <cell r="H13" t="str">
            <v xml:space="preserve"> </v>
          </cell>
        </row>
        <row r="14">
          <cell r="A14" t="str">
            <v>111-4-00</v>
          </cell>
          <cell r="B14" t="str">
            <v>Inversiones Temporales (Hasta 3 meses)</v>
          </cell>
          <cell r="C14">
            <v>223056892.09999999</v>
          </cell>
          <cell r="D14" t="str">
            <v xml:space="preserve"> </v>
          </cell>
          <cell r="E14">
            <v>12485140.41</v>
          </cell>
          <cell r="F14">
            <v>22373962.329999998</v>
          </cell>
          <cell r="G14">
            <v>213168070.18000001</v>
          </cell>
          <cell r="H14" t="str">
            <v xml:space="preserve"> </v>
          </cell>
        </row>
        <row r="15">
          <cell r="A15" t="str">
            <v>111-4-10</v>
          </cell>
          <cell r="B15" t="str">
            <v>Banco del Bajio Cta 95050201</v>
          </cell>
          <cell r="C15">
            <v>2841317.54</v>
          </cell>
          <cell r="D15" t="str">
            <v xml:space="preserve"> </v>
          </cell>
          <cell r="E15">
            <v>7200.28</v>
          </cell>
          <cell r="F15">
            <v>24995.05</v>
          </cell>
          <cell r="G15">
            <v>2823522.77</v>
          </cell>
          <cell r="H15" t="str">
            <v xml:space="preserve"> </v>
          </cell>
        </row>
        <row r="16">
          <cell r="A16" t="str">
            <v>111-4-11</v>
          </cell>
          <cell r="B16" t="str">
            <v>Banco del Bajio Cta 10568707</v>
          </cell>
          <cell r="C16">
            <v>1681270.56</v>
          </cell>
          <cell r="D16" t="str">
            <v xml:space="preserve"> </v>
          </cell>
          <cell r="E16">
            <v>1385930.64</v>
          </cell>
          <cell r="F16">
            <v>10.72</v>
          </cell>
          <cell r="G16">
            <v>3067190.48</v>
          </cell>
          <cell r="H16" t="str">
            <v xml:space="preserve"> </v>
          </cell>
        </row>
        <row r="17">
          <cell r="A17" t="str">
            <v>111-4-12</v>
          </cell>
          <cell r="B17" t="str">
            <v>Banco del Bajio Cta 10569267</v>
          </cell>
          <cell r="C17">
            <v>9230549.3100000005</v>
          </cell>
          <cell r="D17" t="str">
            <v xml:space="preserve"> </v>
          </cell>
          <cell r="E17">
            <v>10571946.6</v>
          </cell>
          <cell r="F17">
            <v>8590598.0700000003</v>
          </cell>
          <cell r="G17">
            <v>11211897.84</v>
          </cell>
          <cell r="H17" t="str">
            <v xml:space="preserve"> </v>
          </cell>
        </row>
        <row r="18">
          <cell r="A18" t="str">
            <v>111-4-13</v>
          </cell>
          <cell r="B18" t="str">
            <v>Banco del Bajio Cta 10568426</v>
          </cell>
          <cell r="C18">
            <v>209303754.69</v>
          </cell>
          <cell r="D18" t="str">
            <v xml:space="preserve"> </v>
          </cell>
          <cell r="E18">
            <v>520062.89</v>
          </cell>
          <cell r="F18">
            <v>13758358.49</v>
          </cell>
          <cell r="G18">
            <v>196065459.09</v>
          </cell>
          <cell r="H18" t="str">
            <v xml:space="preserve"> </v>
          </cell>
        </row>
        <row r="19">
          <cell r="A19" t="str">
            <v>311-0-00</v>
          </cell>
          <cell r="B19" t="str">
            <v>Aportaciones</v>
          </cell>
          <cell r="C19" t="str">
            <v xml:space="preserve"> </v>
          </cell>
          <cell r="D19">
            <v>1673075201.7</v>
          </cell>
          <cell r="E19">
            <v>0</v>
          </cell>
          <cell r="F19">
            <v>809044</v>
          </cell>
          <cell r="G19" t="str">
            <v xml:space="preserve"> </v>
          </cell>
          <cell r="H19">
            <v>1673884245.7</v>
          </cell>
        </row>
        <row r="20">
          <cell r="A20" t="str">
            <v>311-1-00</v>
          </cell>
          <cell r="B20" t="str">
            <v>Recursos Federales</v>
          </cell>
          <cell r="C20" t="str">
            <v xml:space="preserve"> </v>
          </cell>
          <cell r="D20">
            <v>806105958.27999997</v>
          </cell>
          <cell r="E20">
            <v>0</v>
          </cell>
          <cell r="F20">
            <v>0</v>
          </cell>
          <cell r="G20" t="str">
            <v xml:space="preserve"> </v>
          </cell>
          <cell r="H20">
            <v>806105958.27999997</v>
          </cell>
        </row>
        <row r="21">
          <cell r="A21" t="str">
            <v>311-1-01</v>
          </cell>
          <cell r="B21" t="str">
            <v>Gobierno Federal</v>
          </cell>
          <cell r="C21" t="str">
            <v xml:space="preserve"> </v>
          </cell>
          <cell r="D21">
            <v>592707906.50999999</v>
          </cell>
          <cell r="E21">
            <v>0</v>
          </cell>
          <cell r="F21">
            <v>0</v>
          </cell>
          <cell r="G21" t="str">
            <v xml:space="preserve"> </v>
          </cell>
          <cell r="H21">
            <v>592707906.50999999</v>
          </cell>
        </row>
        <row r="22">
          <cell r="A22" t="str">
            <v>311-1-02</v>
          </cell>
          <cell r="B22" t="str">
            <v>Sagarpa</v>
          </cell>
          <cell r="C22" t="str">
            <v xml:space="preserve"> </v>
          </cell>
          <cell r="D22">
            <v>190861032.30000001</v>
          </cell>
          <cell r="E22">
            <v>0</v>
          </cell>
          <cell r="F22">
            <v>0</v>
          </cell>
          <cell r="G22" t="str">
            <v xml:space="preserve"> </v>
          </cell>
          <cell r="H22">
            <v>190861032.30000001</v>
          </cell>
        </row>
        <row r="23">
          <cell r="A23" t="str">
            <v>311-1-03</v>
          </cell>
          <cell r="B23" t="str">
            <v>JAPAMI</v>
          </cell>
          <cell r="C23" t="str">
            <v xml:space="preserve"> </v>
          </cell>
          <cell r="D23">
            <v>22537019.469999999</v>
          </cell>
          <cell r="E23">
            <v>0</v>
          </cell>
          <cell r="F23">
            <v>0</v>
          </cell>
          <cell r="G23" t="str">
            <v xml:space="preserve"> </v>
          </cell>
          <cell r="H23">
            <v>22537019.469999999</v>
          </cell>
        </row>
        <row r="24">
          <cell r="A24" t="str">
            <v>311-2-00</v>
          </cell>
          <cell r="B24" t="str">
            <v>Recursos Estatales</v>
          </cell>
          <cell r="C24" t="str">
            <v xml:space="preserve"> </v>
          </cell>
          <cell r="D24">
            <v>541368548.57000005</v>
          </cell>
          <cell r="E24">
            <v>0</v>
          </cell>
          <cell r="F24">
            <v>0</v>
          </cell>
          <cell r="G24" t="str">
            <v xml:space="preserve"> </v>
          </cell>
          <cell r="H24">
            <v>541368548.57000005</v>
          </cell>
        </row>
        <row r="25">
          <cell r="A25" t="str">
            <v>311-2-01</v>
          </cell>
          <cell r="B25" t="str">
            <v>Estatal</v>
          </cell>
          <cell r="C25" t="str">
            <v xml:space="preserve"> </v>
          </cell>
          <cell r="D25">
            <v>541368548.57000005</v>
          </cell>
          <cell r="E25">
            <v>0</v>
          </cell>
          <cell r="F25">
            <v>0</v>
          </cell>
          <cell r="G25" t="str">
            <v xml:space="preserve"> </v>
          </cell>
          <cell r="H25">
            <v>541368548.57000005</v>
          </cell>
        </row>
        <row r="26">
          <cell r="A26" t="str">
            <v>311-3-00</v>
          </cell>
          <cell r="B26" t="str">
            <v>Recursos Municipales</v>
          </cell>
          <cell r="C26" t="str">
            <v xml:space="preserve"> </v>
          </cell>
          <cell r="D26">
            <v>10484042.33</v>
          </cell>
          <cell r="E26">
            <v>0</v>
          </cell>
          <cell r="F26">
            <v>0</v>
          </cell>
          <cell r="G26" t="str">
            <v xml:space="preserve"> </v>
          </cell>
          <cell r="H26">
            <v>10484042.33</v>
          </cell>
        </row>
        <row r="27">
          <cell r="A27" t="str">
            <v>311-4-00</v>
          </cell>
          <cell r="B27" t="str">
            <v>Productores</v>
          </cell>
          <cell r="C27" t="str">
            <v xml:space="preserve"> </v>
          </cell>
          <cell r="D27">
            <v>311469240.17000002</v>
          </cell>
          <cell r="E27">
            <v>0</v>
          </cell>
          <cell r="F27">
            <v>809044</v>
          </cell>
          <cell r="G27" t="str">
            <v xml:space="preserve"> </v>
          </cell>
          <cell r="H27">
            <v>312278284.17000002</v>
          </cell>
        </row>
        <row r="28">
          <cell r="A28" t="str">
            <v>311-4-01</v>
          </cell>
          <cell r="B28" t="str">
            <v>RMD</v>
          </cell>
          <cell r="C28" t="str">
            <v xml:space="preserve"> </v>
          </cell>
          <cell r="D28">
            <v>8997254.2699999996</v>
          </cell>
          <cell r="E28">
            <v>0</v>
          </cell>
          <cell r="F28">
            <v>680000</v>
          </cell>
          <cell r="G28" t="str">
            <v xml:space="preserve"> </v>
          </cell>
          <cell r="H28">
            <v>9677254.2699999996</v>
          </cell>
        </row>
        <row r="29">
          <cell r="A29" t="str">
            <v>311-4-02</v>
          </cell>
          <cell r="B29" t="str">
            <v>EQDR</v>
          </cell>
          <cell r="C29" t="str">
            <v xml:space="preserve"> </v>
          </cell>
          <cell r="D29">
            <v>2618349.4</v>
          </cell>
          <cell r="E29">
            <v>0</v>
          </cell>
          <cell r="F29">
            <v>0</v>
          </cell>
          <cell r="G29" t="str">
            <v xml:space="preserve"> </v>
          </cell>
          <cell r="H29">
            <v>2618349.4</v>
          </cell>
        </row>
        <row r="30">
          <cell r="A30" t="str">
            <v>311-4-03</v>
          </cell>
          <cell r="B30" t="str">
            <v>MOTUR</v>
          </cell>
          <cell r="C30" t="str">
            <v xml:space="preserve"> </v>
          </cell>
          <cell r="D30">
            <v>11482660.960000001</v>
          </cell>
          <cell r="E30">
            <v>0</v>
          </cell>
          <cell r="F30">
            <v>129044</v>
          </cell>
          <cell r="G30" t="str">
            <v xml:space="preserve"> </v>
          </cell>
          <cell r="H30">
            <v>11611704.960000001</v>
          </cell>
        </row>
        <row r="31">
          <cell r="A31" t="str">
            <v>311-4-05</v>
          </cell>
          <cell r="B31" t="str">
            <v>Otros 2013</v>
          </cell>
          <cell r="C31" t="str">
            <v xml:space="preserve"> </v>
          </cell>
          <cell r="D31">
            <v>288370975.54000002</v>
          </cell>
          <cell r="E31">
            <v>0</v>
          </cell>
          <cell r="F31">
            <v>0</v>
          </cell>
          <cell r="G31" t="str">
            <v xml:space="preserve"> </v>
          </cell>
          <cell r="H31">
            <v>288370975.54000002</v>
          </cell>
        </row>
        <row r="32">
          <cell r="A32" t="str">
            <v>311-5-00</v>
          </cell>
          <cell r="B32" t="str">
            <v>Aportaciones por Identificar</v>
          </cell>
          <cell r="C32" t="str">
            <v xml:space="preserve"> </v>
          </cell>
          <cell r="D32">
            <v>3647412.35</v>
          </cell>
          <cell r="E32">
            <v>0</v>
          </cell>
          <cell r="F32">
            <v>0</v>
          </cell>
          <cell r="G32" t="str">
            <v xml:space="preserve"> </v>
          </cell>
          <cell r="H32">
            <v>3647412.35</v>
          </cell>
        </row>
        <row r="33">
          <cell r="A33" t="str">
            <v>322-0-00</v>
          </cell>
          <cell r="B33" t="str">
            <v>Resultados de Ejercicios Anteriores</v>
          </cell>
          <cell r="C33" t="str">
            <v xml:space="preserve"> </v>
          </cell>
          <cell r="D33">
            <v>-1449284971.5999999</v>
          </cell>
          <cell r="E33">
            <v>0</v>
          </cell>
          <cell r="F33">
            <v>0</v>
          </cell>
          <cell r="G33" t="str">
            <v xml:space="preserve"> </v>
          </cell>
          <cell r="H33">
            <v>-1449284971.5999999</v>
          </cell>
        </row>
        <row r="34">
          <cell r="A34" t="str">
            <v>322-0-01</v>
          </cell>
          <cell r="B34" t="str">
            <v>Año 2013</v>
          </cell>
          <cell r="C34" t="str">
            <v xml:space="preserve"> </v>
          </cell>
          <cell r="D34">
            <v>5231522.4800000004</v>
          </cell>
          <cell r="E34">
            <v>0</v>
          </cell>
          <cell r="F34">
            <v>0</v>
          </cell>
          <cell r="G34" t="str">
            <v xml:space="preserve"> </v>
          </cell>
          <cell r="H34">
            <v>5231522.4800000004</v>
          </cell>
        </row>
        <row r="35">
          <cell r="A35" t="str">
            <v>322-0-02</v>
          </cell>
          <cell r="B35" t="str">
            <v>Años anteriores 2013</v>
          </cell>
          <cell r="C35" t="str">
            <v xml:space="preserve"> </v>
          </cell>
          <cell r="D35">
            <v>-1133843798.4200001</v>
          </cell>
          <cell r="E35">
            <v>0</v>
          </cell>
          <cell r="F35">
            <v>0</v>
          </cell>
          <cell r="G35" t="str">
            <v xml:space="preserve"> </v>
          </cell>
          <cell r="H35">
            <v>-1133843798.4200001</v>
          </cell>
        </row>
        <row r="36">
          <cell r="A36" t="str">
            <v>322-0-03</v>
          </cell>
          <cell r="B36" t="str">
            <v>Año 2014</v>
          </cell>
          <cell r="C36" t="str">
            <v xml:space="preserve"> </v>
          </cell>
          <cell r="D36">
            <v>-158524309.50999999</v>
          </cell>
          <cell r="E36">
            <v>0</v>
          </cell>
          <cell r="F36">
            <v>0</v>
          </cell>
          <cell r="G36" t="str">
            <v xml:space="preserve"> </v>
          </cell>
          <cell r="H36">
            <v>-158524309.50999999</v>
          </cell>
        </row>
        <row r="37">
          <cell r="A37" t="str">
            <v>322-0-04</v>
          </cell>
          <cell r="B37" t="str">
            <v>Año 2015</v>
          </cell>
          <cell r="C37" t="str">
            <v xml:space="preserve"> </v>
          </cell>
          <cell r="D37">
            <v>-162148386.15000001</v>
          </cell>
          <cell r="E37">
            <v>0</v>
          </cell>
          <cell r="F37">
            <v>0</v>
          </cell>
          <cell r="G37" t="str">
            <v xml:space="preserve"> </v>
          </cell>
          <cell r="H37">
            <v>-162148386.15000001</v>
          </cell>
        </row>
        <row r="38">
          <cell r="A38" t="str">
            <v>430-0-00</v>
          </cell>
          <cell r="B38" t="str">
            <v>OTROS INGRESOS</v>
          </cell>
          <cell r="C38" t="str">
            <v xml:space="preserve"> </v>
          </cell>
          <cell r="D38">
            <v>0</v>
          </cell>
          <cell r="E38">
            <v>0</v>
          </cell>
          <cell r="F38">
            <v>552977.61</v>
          </cell>
          <cell r="G38" t="str">
            <v xml:space="preserve"> </v>
          </cell>
          <cell r="H38">
            <v>552977.61</v>
          </cell>
        </row>
        <row r="39">
          <cell r="A39" t="str">
            <v>431-0-00</v>
          </cell>
          <cell r="B39" t="str">
            <v>Ingresos Financieros</v>
          </cell>
          <cell r="C39" t="str">
            <v xml:space="preserve"> </v>
          </cell>
          <cell r="D39">
            <v>0</v>
          </cell>
          <cell r="E39">
            <v>0</v>
          </cell>
          <cell r="F39">
            <v>552977.61</v>
          </cell>
          <cell r="G39" t="str">
            <v xml:space="preserve"> </v>
          </cell>
          <cell r="H39">
            <v>552977.61</v>
          </cell>
        </row>
        <row r="40">
          <cell r="A40" t="str">
            <v>431-1-00</v>
          </cell>
          <cell r="B40" t="str">
            <v>Intereses Ganados de Valores, Créditos, bonos y Ot</v>
          </cell>
          <cell r="C40" t="str">
            <v xml:space="preserve"> </v>
          </cell>
          <cell r="D40">
            <v>0</v>
          </cell>
          <cell r="E40">
            <v>0</v>
          </cell>
          <cell r="F40">
            <v>552977.61</v>
          </cell>
          <cell r="G40" t="str">
            <v xml:space="preserve"> </v>
          </cell>
          <cell r="H40">
            <v>552977.61</v>
          </cell>
        </row>
        <row r="41">
          <cell r="A41" t="str">
            <v>510-0-00</v>
          </cell>
          <cell r="B41" t="str">
            <v>GASTOS DE FUNCIONAMIENTO</v>
          </cell>
          <cell r="C41">
            <v>0</v>
          </cell>
          <cell r="D41" t="str">
            <v xml:space="preserve"> </v>
          </cell>
          <cell r="E41">
            <v>25586.65</v>
          </cell>
          <cell r="F41">
            <v>0</v>
          </cell>
          <cell r="G41">
            <v>25586.65</v>
          </cell>
          <cell r="H41" t="str">
            <v xml:space="preserve"> </v>
          </cell>
        </row>
        <row r="42">
          <cell r="A42" t="str">
            <v>513-0-00</v>
          </cell>
          <cell r="B42" t="str">
            <v>Servicios Generales</v>
          </cell>
          <cell r="C42">
            <v>0</v>
          </cell>
          <cell r="D42" t="str">
            <v xml:space="preserve"> </v>
          </cell>
          <cell r="E42">
            <v>25586.65</v>
          </cell>
          <cell r="F42">
            <v>0</v>
          </cell>
          <cell r="G42">
            <v>25586.65</v>
          </cell>
          <cell r="H42" t="str">
            <v xml:space="preserve"> </v>
          </cell>
        </row>
        <row r="43">
          <cell r="A43" t="str">
            <v>513-3-00</v>
          </cell>
          <cell r="B43" t="str">
            <v>Servicios Profesionales, Cientificos y Técnicos y</v>
          </cell>
          <cell r="C43">
            <v>0</v>
          </cell>
          <cell r="D43" t="str">
            <v xml:space="preserve"> </v>
          </cell>
          <cell r="E43">
            <v>3016</v>
          </cell>
          <cell r="F43">
            <v>0</v>
          </cell>
          <cell r="G43">
            <v>3016</v>
          </cell>
          <cell r="H43" t="str">
            <v xml:space="preserve"> </v>
          </cell>
        </row>
        <row r="44">
          <cell r="A44" t="str">
            <v>513-3-10</v>
          </cell>
          <cell r="B44" t="str">
            <v>Servicios legales, de contabilidad, auditoria y re</v>
          </cell>
          <cell r="C44">
            <v>0</v>
          </cell>
          <cell r="D44" t="str">
            <v xml:space="preserve"> </v>
          </cell>
          <cell r="E44">
            <v>3016</v>
          </cell>
          <cell r="F44">
            <v>0</v>
          </cell>
          <cell r="G44">
            <v>3016</v>
          </cell>
          <cell r="H44" t="str">
            <v xml:space="preserve"> </v>
          </cell>
        </row>
        <row r="45">
          <cell r="A45" t="str">
            <v>513-4-00</v>
          </cell>
          <cell r="B45" t="str">
            <v>Servicios Financieros, Bancarios y Comerciales</v>
          </cell>
          <cell r="C45">
            <v>0</v>
          </cell>
          <cell r="D45" t="str">
            <v xml:space="preserve"> </v>
          </cell>
          <cell r="E45">
            <v>22570.65</v>
          </cell>
          <cell r="F45">
            <v>0</v>
          </cell>
          <cell r="G45">
            <v>22570.65</v>
          </cell>
          <cell r="H45" t="str">
            <v xml:space="preserve"> </v>
          </cell>
        </row>
        <row r="46">
          <cell r="A46" t="str">
            <v>513-4-10</v>
          </cell>
          <cell r="B46" t="str">
            <v>Servicios Financieros y Bancarios</v>
          </cell>
          <cell r="C46">
            <v>0</v>
          </cell>
          <cell r="D46" t="str">
            <v xml:space="preserve"> </v>
          </cell>
          <cell r="E46">
            <v>22570.65</v>
          </cell>
          <cell r="F46">
            <v>0</v>
          </cell>
          <cell r="G46">
            <v>22570.65</v>
          </cell>
          <cell r="H46" t="str">
            <v xml:space="preserve"> </v>
          </cell>
        </row>
        <row r="47">
          <cell r="A47" t="str">
            <v>520-0-00</v>
          </cell>
          <cell r="B47" t="str">
            <v>TRANSFERENCIAS, ASIGNACIONES, SUBSIDIOS Y OTRAS AY</v>
          </cell>
          <cell r="C47">
            <v>0</v>
          </cell>
          <cell r="D47" t="str">
            <v xml:space="preserve"> </v>
          </cell>
          <cell r="E47">
            <v>11958586.359999999</v>
          </cell>
          <cell r="F47">
            <v>0</v>
          </cell>
          <cell r="G47">
            <v>11958586.359999999</v>
          </cell>
          <cell r="H47" t="str">
            <v xml:space="preserve"> </v>
          </cell>
        </row>
        <row r="48">
          <cell r="A48" t="str">
            <v>523-0-00</v>
          </cell>
          <cell r="B48" t="str">
            <v>Subsidios y Subvenciones</v>
          </cell>
          <cell r="C48">
            <v>0</v>
          </cell>
          <cell r="D48" t="str">
            <v xml:space="preserve"> </v>
          </cell>
          <cell r="E48">
            <v>11958586.359999999</v>
          </cell>
          <cell r="F48">
            <v>0</v>
          </cell>
          <cell r="G48">
            <v>11958586.359999999</v>
          </cell>
          <cell r="H48" t="str">
            <v xml:space="preserve"> </v>
          </cell>
        </row>
        <row r="49">
          <cell r="A49" t="str">
            <v>523-3-00</v>
          </cell>
          <cell r="B49" t="str">
            <v>Subsidios a la Inversión</v>
          </cell>
          <cell r="C49">
            <v>0</v>
          </cell>
          <cell r="D49" t="str">
            <v xml:space="preserve"> </v>
          </cell>
          <cell r="E49">
            <v>11958586.359999999</v>
          </cell>
          <cell r="F49">
            <v>0</v>
          </cell>
          <cell r="G49">
            <v>11958586.359999999</v>
          </cell>
          <cell r="H49" t="str">
            <v xml:space="preserve"> </v>
          </cell>
        </row>
        <row r="50">
          <cell r="A50" t="str">
            <v>523-3-01</v>
          </cell>
          <cell r="B50" t="str">
            <v>Rehabilitación Distritos de Riego</v>
          </cell>
          <cell r="C50">
            <v>0</v>
          </cell>
          <cell r="D50" t="str">
            <v xml:space="preserve"> </v>
          </cell>
          <cell r="E50">
            <v>8571123.0600000005</v>
          </cell>
          <cell r="F50">
            <v>0</v>
          </cell>
          <cell r="G50">
            <v>8571123.0600000005</v>
          </cell>
          <cell r="H50" t="str">
            <v xml:space="preserve"> </v>
          </cell>
        </row>
        <row r="51">
          <cell r="A51" t="str">
            <v>523-3-03</v>
          </cell>
          <cell r="B51" t="str">
            <v>Modernizacion y Tecnificación de Unidades de Riego</v>
          </cell>
          <cell r="C51">
            <v>0</v>
          </cell>
          <cell r="D51" t="str">
            <v xml:space="preserve"> </v>
          </cell>
          <cell r="E51">
            <v>3387463.3</v>
          </cell>
          <cell r="F51">
            <v>0</v>
          </cell>
          <cell r="G51">
            <v>3387463.3</v>
          </cell>
          <cell r="H51" t="str">
            <v xml:space="preserve"> </v>
          </cell>
        </row>
        <row r="52">
          <cell r="A52" t="str">
            <v xml:space="preserve"> </v>
          </cell>
        </row>
        <row r="53">
          <cell r="B53" t="str">
            <v>Total cuentas no impresas</v>
          </cell>
          <cell r="C53">
            <v>0</v>
          </cell>
          <cell r="E53">
            <v>0</v>
          </cell>
          <cell r="F53">
            <v>0</v>
          </cell>
          <cell r="G53">
            <v>0</v>
          </cell>
        </row>
        <row r="54">
          <cell r="B54" t="str">
            <v xml:space="preserve"> </v>
          </cell>
          <cell r="D54">
            <v>0</v>
          </cell>
          <cell r="H54">
            <v>0</v>
          </cell>
        </row>
        <row r="55">
          <cell r="A55" t="str">
            <v xml:space="preserve"> </v>
          </cell>
        </row>
        <row r="57">
          <cell r="B57" t="str">
            <v xml:space="preserve">Sumas Iguales: </v>
          </cell>
          <cell r="C57">
            <v>223790230.09999999</v>
          </cell>
          <cell r="E57">
            <v>52861121.270000003</v>
          </cell>
          <cell r="F57">
            <v>52861121.270000003</v>
          </cell>
          <cell r="G57">
            <v>225152251.71000001</v>
          </cell>
        </row>
        <row r="58">
          <cell r="D58">
            <v>223790230.09999999</v>
          </cell>
          <cell r="H58">
            <v>225152251.71000001</v>
          </cell>
        </row>
      </sheetData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6F8FD2-09BD-49DA-A35F-2D709761AF07}">
  <sheetPr>
    <tabColor theme="9" tint="-0.249977111117893"/>
    <pageSetUpPr fitToPage="1"/>
  </sheetPr>
  <dimension ref="A1:I23"/>
  <sheetViews>
    <sheetView showGridLines="0" tabSelected="1" zoomScale="86" zoomScaleNormal="86" workbookViewId="0">
      <selection activeCell="C24" sqref="C24"/>
    </sheetView>
  </sheetViews>
  <sheetFormatPr baseColWidth="10" defaultColWidth="11.26953125" defaultRowHeight="12.5" x14ac:dyDescent="0.25"/>
  <cols>
    <col min="1" max="1" width="38.1796875" style="2" customWidth="1"/>
    <col min="2" max="2" width="22.81640625" style="2" customWidth="1"/>
    <col min="3" max="3" width="28.453125" style="2" customWidth="1"/>
    <col min="4" max="4" width="40.453125" style="2" customWidth="1"/>
    <col min="5" max="5" width="22.1796875" style="2" customWidth="1"/>
    <col min="6" max="6" width="15.54296875" style="2" bestFit="1" customWidth="1"/>
    <col min="7" max="7" width="11.54296875" style="3" bestFit="1" customWidth="1"/>
    <col min="8" max="8" width="11.26953125" style="3"/>
    <col min="9" max="9" width="13.26953125" style="3" bestFit="1" customWidth="1"/>
    <col min="10" max="16384" width="11.26953125" style="2"/>
  </cols>
  <sheetData>
    <row r="1" spans="1:9" ht="52.5" customHeight="1" x14ac:dyDescent="0.3">
      <c r="A1" s="1" t="s">
        <v>0</v>
      </c>
      <c r="B1" s="1"/>
      <c r="C1" s="1"/>
      <c r="D1" s="1"/>
    </row>
    <row r="2" spans="1:9" ht="27.65" customHeight="1" x14ac:dyDescent="0.25">
      <c r="A2" s="4" t="s">
        <v>1</v>
      </c>
      <c r="B2" s="5" t="s">
        <v>2</v>
      </c>
      <c r="C2" s="6"/>
      <c r="D2" s="4" t="s">
        <v>3</v>
      </c>
      <c r="E2" s="7"/>
      <c r="F2" s="7"/>
      <c r="G2" s="7"/>
    </row>
    <row r="3" spans="1:9" x14ac:dyDescent="0.25">
      <c r="A3" s="8"/>
      <c r="B3" s="9" t="s">
        <v>4</v>
      </c>
      <c r="C3" s="10"/>
      <c r="D3" s="11"/>
      <c r="E3" s="7"/>
      <c r="F3" s="7"/>
      <c r="G3" s="7"/>
      <c r="H3" s="7"/>
    </row>
    <row r="4" spans="1:9" ht="15" customHeight="1" x14ac:dyDescent="0.25">
      <c r="A4" s="12"/>
      <c r="B4" s="13"/>
      <c r="C4" s="14"/>
      <c r="D4" s="15"/>
      <c r="E4" s="7"/>
      <c r="F4" s="7"/>
      <c r="G4" s="7"/>
      <c r="H4" s="7"/>
    </row>
    <row r="5" spans="1:9" ht="15" customHeight="1" x14ac:dyDescent="0.25">
      <c r="A5" s="16">
        <v>5411002</v>
      </c>
      <c r="B5" s="13" t="s">
        <v>5</v>
      </c>
      <c r="C5" s="14"/>
      <c r="D5" s="17">
        <v>0</v>
      </c>
      <c r="E5" s="7"/>
      <c r="F5" s="7"/>
      <c r="G5" s="7"/>
      <c r="H5" s="7"/>
    </row>
    <row r="6" spans="1:9" ht="25" x14ac:dyDescent="0.25">
      <c r="A6" s="16">
        <v>5411003</v>
      </c>
      <c r="B6" s="18" t="s">
        <v>6</v>
      </c>
      <c r="C6" s="19"/>
      <c r="D6" s="17">
        <f>226736.709999999-13657.14-13657.14-13657.14-13657.14-13657.14-13657.14-13657.14-13657.14-13657.14-13657.14-13657.14-13657.14</f>
        <v>62851.029999998937</v>
      </c>
      <c r="E6" s="7"/>
      <c r="F6" s="7"/>
      <c r="G6" s="7"/>
      <c r="H6" s="7"/>
    </row>
    <row r="7" spans="1:9" ht="13" x14ac:dyDescent="0.25">
      <c r="A7" s="20"/>
      <c r="B7" s="21"/>
      <c r="C7" s="22"/>
      <c r="D7" s="23"/>
      <c r="E7" s="7"/>
      <c r="F7" s="7"/>
      <c r="G7" s="7"/>
      <c r="H7" s="7"/>
    </row>
    <row r="8" spans="1:9" x14ac:dyDescent="0.25">
      <c r="A8" s="24"/>
      <c r="B8" s="25"/>
      <c r="C8" s="14"/>
      <c r="D8" s="23"/>
      <c r="E8" s="7"/>
      <c r="F8" s="7"/>
      <c r="G8" s="26"/>
      <c r="H8" s="7"/>
    </row>
    <row r="9" spans="1:9" x14ac:dyDescent="0.25">
      <c r="A9" s="24"/>
      <c r="B9" s="25"/>
      <c r="C9" s="14"/>
      <c r="D9" s="23"/>
      <c r="E9" s="7"/>
      <c r="F9" s="7"/>
      <c r="G9" s="26"/>
      <c r="H9" s="7"/>
    </row>
    <row r="10" spans="1:9" ht="13" x14ac:dyDescent="0.25">
      <c r="A10" s="20"/>
      <c r="B10" s="21"/>
      <c r="C10" s="22"/>
      <c r="D10" s="23"/>
      <c r="E10" s="7"/>
      <c r="F10" s="7"/>
      <c r="G10" s="7"/>
      <c r="H10" s="7"/>
    </row>
    <row r="11" spans="1:9" x14ac:dyDescent="0.25">
      <c r="A11" s="24"/>
      <c r="B11" s="25"/>
      <c r="C11" s="14"/>
      <c r="D11" s="23"/>
      <c r="E11" s="7"/>
      <c r="F11" s="7"/>
      <c r="G11" s="26"/>
      <c r="H11" s="7"/>
      <c r="I11" s="3">
        <f>18548.4-3395.05</f>
        <v>15153.350000000002</v>
      </c>
    </row>
    <row r="12" spans="1:9" x14ac:dyDescent="0.25">
      <c r="A12" s="27"/>
      <c r="C12" s="10"/>
      <c r="D12" s="23"/>
      <c r="E12" s="3"/>
      <c r="F12" s="3"/>
      <c r="G12" s="7"/>
      <c r="H12" s="7"/>
    </row>
    <row r="13" spans="1:9" ht="13" x14ac:dyDescent="0.3">
      <c r="A13" s="27"/>
      <c r="B13" s="28" t="s">
        <v>7</v>
      </c>
      <c r="C13" s="29"/>
      <c r="D13" s="30">
        <f>+D5+D6</f>
        <v>62851.029999998937</v>
      </c>
      <c r="E13" s="31">
        <f>+[1]ESF!B19+[1]ESF!B21</f>
        <v>62851.030000000028</v>
      </c>
      <c r="F13" s="3"/>
      <c r="G13" s="7"/>
      <c r="H13" s="7"/>
    </row>
    <row r="14" spans="1:9" ht="8.25" customHeight="1" x14ac:dyDescent="0.25">
      <c r="A14" s="32"/>
      <c r="B14" s="33"/>
      <c r="C14" s="34"/>
      <c r="D14" s="35"/>
      <c r="E14" s="3"/>
      <c r="F14" s="3"/>
      <c r="G14" s="7"/>
      <c r="H14" s="7"/>
    </row>
    <row r="15" spans="1:9" x14ac:dyDescent="0.25">
      <c r="E15" s="3"/>
      <c r="F15" s="36"/>
      <c r="G15" s="7"/>
    </row>
    <row r="16" spans="1:9" x14ac:dyDescent="0.25">
      <c r="A16" s="2" t="s">
        <v>8</v>
      </c>
      <c r="E16" s="7"/>
      <c r="F16" s="7"/>
      <c r="G16" s="7"/>
    </row>
    <row r="17" spans="1:7" x14ac:dyDescent="0.25">
      <c r="E17" s="7"/>
      <c r="F17" s="7"/>
      <c r="G17" s="7"/>
    </row>
    <row r="18" spans="1:7" x14ac:dyDescent="0.25">
      <c r="B18" s="37"/>
      <c r="E18" s="38"/>
    </row>
    <row r="19" spans="1:7" x14ac:dyDescent="0.25">
      <c r="E19" s="3"/>
    </row>
    <row r="20" spans="1:7" ht="12.75" customHeight="1" x14ac:dyDescent="0.25">
      <c r="C20" s="39"/>
    </row>
    <row r="21" spans="1:7" ht="12.75" customHeight="1" x14ac:dyDescent="0.25">
      <c r="A21" s="40" t="s">
        <v>9</v>
      </c>
      <c r="B21" s="41"/>
      <c r="C21" s="41"/>
      <c r="D21" s="33"/>
    </row>
    <row r="22" spans="1:7" ht="12.75" customHeight="1" x14ac:dyDescent="0.25">
      <c r="A22" s="42" t="s">
        <v>10</v>
      </c>
      <c r="B22" s="43"/>
      <c r="D22" s="44" t="s">
        <v>11</v>
      </c>
    </row>
    <row r="23" spans="1:7" ht="20.149999999999999" customHeight="1" x14ac:dyDescent="0.25">
      <c r="A23" s="45" t="s">
        <v>12</v>
      </c>
      <c r="B23" s="46"/>
      <c r="C23" s="46"/>
      <c r="D23" s="47" t="s">
        <v>13</v>
      </c>
    </row>
  </sheetData>
  <protectedRanges>
    <protectedRange sqref="A22" name="Rango1"/>
  </protectedRanges>
  <mergeCells count="4">
    <mergeCell ref="A1:D1"/>
    <mergeCell ref="B2:C2"/>
    <mergeCell ref="B13:C13"/>
    <mergeCell ref="B21:C21"/>
  </mergeCells>
  <printOptions horizontalCentered="1"/>
  <pageMargins left="0.31496062992125984" right="0.31496062992125984" top="0.35433070866141736" bottom="0.35433070866141736" header="0.31496062992125984" footer="0.31496062992125984"/>
  <pageSetup scale="77" fitToHeight="0" orientation="portrait" r:id="rId1"/>
  <headerFooter differentOddEven="1" differentFirs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RBM</vt:lpstr>
      <vt:lpstr>RBM!Área_de_impresión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LUCERO GARCÍA</dc:creator>
  <cp:lastModifiedBy>LUCERO GARCÍA</cp:lastModifiedBy>
  <dcterms:created xsi:type="dcterms:W3CDTF">2026-02-01T05:43:16Z</dcterms:created>
  <dcterms:modified xsi:type="dcterms:W3CDTF">2026-02-01T05:43:36Z</dcterms:modified>
</cp:coreProperties>
</file>