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"/>
    </mc:Choice>
  </mc:AlternateContent>
  <bookViews>
    <workbookView xWindow="0" yWindow="0" windowWidth="16457" windowHeight="5837"/>
  </bookViews>
  <sheets>
    <sheet name="F1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'[2]Info General'!$D$20</definedName>
    <definedName name="balanza_mes">'[3]Ene-16'!$A$1:$H$200</definedName>
    <definedName name="ENTE_PUBLICO_A">'[2]Info General'!$C$7</definedName>
    <definedName name="PERIODO_INFORME">'[2]Info General'!$C$14</definedName>
    <definedName name="tipo">#REF!</definedName>
    <definedName name="ULTIMO">'[2]Info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E6" i="1"/>
  <c r="F6" i="1"/>
  <c r="F44" i="1" s="1"/>
  <c r="B14" i="1"/>
  <c r="E16" i="1"/>
  <c r="F16" i="1"/>
  <c r="E20" i="1"/>
  <c r="F20" i="1"/>
  <c r="B22" i="1"/>
  <c r="C22" i="1"/>
  <c r="E24" i="1"/>
  <c r="F24" i="1"/>
  <c r="B28" i="1"/>
  <c r="C28" i="1"/>
  <c r="E28" i="1"/>
  <c r="F28" i="1"/>
  <c r="B35" i="1"/>
  <c r="C35" i="1"/>
  <c r="E35" i="1"/>
  <c r="F35" i="1"/>
  <c r="B38" i="1"/>
  <c r="C38" i="1"/>
  <c r="E39" i="1"/>
  <c r="F39" i="1"/>
  <c r="B44" i="1"/>
  <c r="C44" i="1"/>
  <c r="C59" i="1" s="1"/>
  <c r="E44" i="1"/>
  <c r="E54" i="1"/>
  <c r="F54" i="1"/>
  <c r="E56" i="1"/>
  <c r="B57" i="1"/>
  <c r="C57" i="1"/>
  <c r="B59" i="1"/>
  <c r="E60" i="1"/>
  <c r="F60" i="1"/>
  <c r="F76" i="1" s="1"/>
  <c r="F65" i="1"/>
  <c r="E66" i="1"/>
  <c r="E65" i="1" s="1"/>
  <c r="E72" i="1"/>
  <c r="F72" i="1"/>
  <c r="E76" i="1" l="1"/>
  <c r="E78" i="1"/>
  <c r="F56" i="1"/>
  <c r="F78" i="1" s="1"/>
</calcChain>
</file>

<file path=xl/sharedStrings.xml><?xml version="1.0" encoding="utf-8"?>
<sst xmlns="http://schemas.openxmlformats.org/spreadsheetml/2006/main" count="127" uniqueCount="126">
  <si>
    <t>Secretaria de la Medio Ambiente y Ordenamiento Territorial</t>
  </si>
  <si>
    <t>Directora  Administrativa</t>
  </si>
  <si>
    <t>Lic. María Isabel Ortiz Mantilla</t>
  </si>
  <si>
    <t>C.P. Ma. Cristina Aguilar Valtierra</t>
  </si>
  <si>
    <t>________________________________________________________</t>
  </si>
  <si>
    <t xml:space="preserve">                      ___________________________________________________</t>
  </si>
  <si>
    <t>Bajo protesta de decir verdad declaramos que los Estados Financieros y sus Notas son razonablemente correctos y responsabilidad del emisor.</t>
  </si>
  <si>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</si>
  <si>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</si>
  <si>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</si>
  <si>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</si>
  <si>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 = a + 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</si>
  <si>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</si>
  <si>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</si>
  <si>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</si>
  <si>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</si>
  <si>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</si>
  <si>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</si>
  <si>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</si>
  <si>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</si>
  <si>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</si>
  <si>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</si>
  <si>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</si>
  <si>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</si>
  <si>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</si>
  <si>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</si>
  <si>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</si>
  <si>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</si>
  <si>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</si>
  <si>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</si>
  <si>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</si>
  <si>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</si>
  <si>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</si>
  <si>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</si>
  <si>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</si>
  <si>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</si>
  <si>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</si>
  <si>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</si>
  <si>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</si>
  <si>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</si>
  <si>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</si>
  <si>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</si>
  <si>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</si>
  <si>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</si>
  <si>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</si>
  <si>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</si>
  <si>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</si>
  <si>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</si>
  <si>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</si>
  <si>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</si>
  <si>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</si>
  <si>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</si>
  <si>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</si>
  <si>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</si>
  <si>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</si>
  <si>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</si>
  <si>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</si>
  <si>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</si>
  <si>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</si>
  <si>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</si>
  <si>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</si>
  <si>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</si>
  <si>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</si>
  <si>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</si>
  <si>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</si>
  <si>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</si>
  <si>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</si>
  <si>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</si>
  <si>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</si>
  <si>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</si>
  <si>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</si>
  <si>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</si>
  <si>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</si>
  <si>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</si>
  <si>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</si>
  <si>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</si>
  <si>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</si>
  <si>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</si>
  <si>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</si>
  <si>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</si>
  <si>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</si>
  <si>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</si>
  <si>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</si>
  <si>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</si>
  <si>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</si>
  <si>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</si>
  <si>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</si>
  <si>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</si>
  <si>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</si>
  <si>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</si>
  <si>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</si>
  <si>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</si>
  <si>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</si>
  <si>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</si>
  <si>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</si>
  <si>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</si>
  <si>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</si>
  <si>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</si>
  <si>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</si>
  <si>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</si>
  <si>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</si>
  <si>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</si>
  <si>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</si>
  <si>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</si>
  <si>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</si>
  <si>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</si>
  <si>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</si>
  <si>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</si>
  <si>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</si>
  <si>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</si>
  <si>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</si>
  <si>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</si>
  <si>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</si>
  <si>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</si>
  <si>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</si>
  <si>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</si>
  <si>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</si>
  <si>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</si>
  <si>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</si>
  <si>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</si>
  <si>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</si>
  <si>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</si>
  <si>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</si>
  <si>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</si>
  <si>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</si>
  <si>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FIDEICOMISO DEL PROGRAMA DE REFORESTACIÓN Y PROTECCIÓN A ZONAS REFORESTADAS  (FIFORES)
Estado de Situación Financiera Detallado - LDF
Al 31 de diciembre de 2020 y 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</si>
</sst>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2" fillId="0" borderId="0" xfId="2" applyFont="1" applyAlignment="1">
      <alignment horizontal="center" vertical="top" wrapText="1"/>
    </xf>
    <xf numFmtId="43" fontId="3" fillId="2" borderId="0" xfId="3" applyFont="1" applyFill="1" applyBorder="1" applyAlignment="1">
      <alignment vertical="top"/>
    </xf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>
      <alignment horizontal="center" vertical="center" wrapText="1"/>
    </xf>
    <xf numFmtId="43" fontId="3" fillId="2" borderId="0" xfId="3" applyFont="1" applyFill="1" applyBorder="1"/>
    <xf numFmtId="0" fontId="2" fillId="2" borderId="0" xfId="2" applyFont="1" applyFill="1" applyBorder="1" applyAlignment="1" applyProtection="1">
      <alignment horizontal="center" vertical="center"/>
      <protection locked="0"/>
    </xf>
    <xf numFmtId="0" fontId="2" fillId="0" borderId="0" xfId="1" applyFont="1" applyBorder="1" applyAlignment="1">
      <alignment horizontal="center"/>
    </xf>
    <xf numFmtId="4" fontId="2" fillId="0" borderId="0" xfId="1" applyNumberFormat="1" applyFont="1"/>
    <xf numFmtId="4" fontId="2" fillId="0" borderId="1" xfId="1" applyNumberFormat="1" applyFont="1" applyBorder="1" applyAlignment="1">
      <alignment vertical="center"/>
    </xf>
    <xf numFmtId="0" fontId="2" fillId="0" borderId="2" xfId="1" applyFont="1" applyBorder="1" applyAlignment="1">
      <alignment horizontal="justify" vertical="center" wrapText="1"/>
    </xf>
    <xf numFmtId="0" fontId="2" fillId="0" borderId="3" xfId="1" applyFont="1" applyBorder="1" applyAlignment="1">
      <alignment horizontal="justify" vertical="center" wrapText="1"/>
    </xf>
    <xf numFmtId="4" fontId="4" fillId="0" borderId="4" xfId="1" applyNumberFormat="1" applyFont="1" applyBorder="1" applyAlignment="1">
      <alignment vertical="center"/>
    </xf>
    <xf numFmtId="0" fontId="4" fillId="0" borderId="0" xfId="1" applyFont="1" applyBorder="1" applyAlignment="1">
      <alignment horizontal="justify" vertical="center" wrapText="1"/>
    </xf>
    <xf numFmtId="4" fontId="2" fillId="0" borderId="4" xfId="1" applyNumberFormat="1" applyFont="1" applyBorder="1" applyAlignment="1">
      <alignment vertical="center"/>
    </xf>
    <xf numFmtId="0" fontId="2" fillId="0" borderId="5" xfId="1" applyFont="1" applyBorder="1" applyAlignment="1">
      <alignment horizontal="justify" vertical="center" wrapText="1"/>
    </xf>
    <xf numFmtId="0" fontId="2" fillId="0" borderId="0" xfId="1" applyFont="1" applyBorder="1" applyAlignment="1">
      <alignment horizontal="justify" vertical="center" wrapText="1"/>
    </xf>
    <xf numFmtId="0" fontId="4" fillId="0" borderId="5" xfId="1" applyFont="1" applyBorder="1" applyAlignment="1">
      <alignment horizontal="justify" vertical="center" wrapText="1"/>
    </xf>
    <xf numFmtId="0" fontId="5" fillId="0" borderId="0" xfId="1" applyFont="1" applyBorder="1" applyAlignment="1">
      <alignment horizontal="justify" vertical="center" wrapText="1"/>
    </xf>
    <xf numFmtId="0" fontId="4" fillId="0" borderId="5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0" xfId="1" applyFont="1" applyBorder="1" applyAlignment="1">
      <alignment horizontal="left" vertical="center" wrapText="1" indent="1"/>
    </xf>
    <xf numFmtId="0" fontId="2" fillId="0" borderId="5" xfId="1" applyFont="1" applyBorder="1" applyAlignment="1">
      <alignment horizontal="left" vertical="center" wrapText="1" indent="1"/>
    </xf>
    <xf numFmtId="4" fontId="2" fillId="0" borderId="6" xfId="1" applyNumberFormat="1" applyFont="1" applyBorder="1" applyAlignment="1">
      <alignment vertical="center"/>
    </xf>
    <xf numFmtId="0" fontId="6" fillId="3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</cellXfs>
  <cellStyles count="4">
    <cellStyle name="Millares 2 8 4" xfId="3"/>
    <cellStyle name="Normal" xfId="0" builtinId="0"/>
    <cellStyle name="Normal 15" xfId="1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amezg/Desktop/SMAOT%202020/4.-%20FIFORES%20%202020/ESTADOS%20FINANCIEROS/DICIEMBRE/EF&#180;s%20diciembre%202020%20FIFORES%20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ESF"/>
      <sheetName val="EA"/>
      <sheetName val="EVHP"/>
      <sheetName val="EFE"/>
      <sheetName val="EAA"/>
      <sheetName val="ECSF"/>
      <sheetName val="EADOP"/>
      <sheetName val="PC"/>
      <sheetName val="NG"/>
      <sheetName val="NM"/>
      <sheetName val="NGA "/>
      <sheetName val="R"/>
      <sheetName val="CFF-R"/>
      <sheetName val="CA"/>
      <sheetName val="COG"/>
      <sheetName val="CE"/>
      <sheetName val="CFG"/>
      <sheetName val="EN"/>
      <sheetName val="ID"/>
      <sheetName val="FF"/>
      <sheetName val="IPF "/>
      <sheetName val="GCP"/>
      <sheetName val="PPI"/>
      <sheetName val="INR "/>
      <sheetName val="EB"/>
      <sheetName val="CBPE"/>
      <sheetName val="MPAS"/>
      <sheetName val="DGF"/>
      <sheetName val="RBM"/>
      <sheetName val="RBI"/>
      <sheetName val="OTL"/>
    </sheetNames>
    <sheetDataSet>
      <sheetData sheetId="0"/>
      <sheetData sheetId="1"/>
      <sheetData sheetId="2"/>
      <sheetData sheetId="3">
        <row r="61">
          <cell r="C61">
            <v>-3392101.8499999978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8">
          <cell r="F78">
            <v>13239479.68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F2"/>
      <sheetName val="F3"/>
      <sheetName val="F4"/>
      <sheetName val="F5"/>
      <sheetName val="F6A"/>
      <sheetName val="F6B"/>
      <sheetName val="F6C"/>
      <sheetName val="F6D"/>
      <sheetName val="Notas"/>
      <sheetName val="Anexo 3 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88"/>
  <sheetViews>
    <sheetView showGridLines="0" tabSelected="1" zoomScale="80" zoomScaleNormal="80" workbookViewId="0">
      <selection activeCell="A6" sqref="A6"/>
    </sheetView>
  </sheetViews>
  <sheetFormatPr baseColWidth="10" defaultColWidth="10.84375" defaultRowHeight="12.45" x14ac:dyDescent="0.3"/>
  <cols>
    <col min="1" max="1" width="65.84375" style="1" customWidth="1"/>
    <col min="2" max="2" width="13.3828125" style="1" customWidth="1"/>
    <col min="3" max="3" width="13.53515625" style="1" customWidth="1"/>
    <col min="4" max="4" width="63.3828125" style="1" customWidth="1"/>
    <col min="5" max="6" width="18.53515625" style="1" customWidth="1"/>
    <col min="7" max="16384" width="10.84375" style="1"/>
  </cols>
  <sheetData>
    <row r="1" spans="1:6" ht="71.150000000000006" customHeight="1" x14ac:dyDescent="0.3">
      <c r="A1" s="29" t="s">
        <v>125</v>
      </c>
      <c r="B1" s="28"/>
      <c r="C1" s="28"/>
      <c r="D1" s="28"/>
      <c r="E1" s="28"/>
      <c r="F1" s="27"/>
    </row>
    <row r="2" spans="1:6" x14ac:dyDescent="0.3">
      <c r="A2" s="26" t="s">
        <v>124</v>
      </c>
      <c r="B2" s="25">
        <v>2020</v>
      </c>
      <c r="C2" s="25">
        <v>2019</v>
      </c>
      <c r="D2" s="26" t="s">
        <v>124</v>
      </c>
      <c r="E2" s="25">
        <v>2020</v>
      </c>
      <c r="F2" s="25">
        <v>2019</v>
      </c>
    </row>
    <row r="3" spans="1:6" x14ac:dyDescent="0.3">
      <c r="A3" s="21"/>
      <c r="B3" s="24"/>
      <c r="C3" s="24"/>
      <c r="D3" s="17"/>
      <c r="E3" s="24"/>
      <c r="F3" s="24"/>
    </row>
    <row r="4" spans="1:6" x14ac:dyDescent="0.3">
      <c r="A4" s="20" t="s">
        <v>123</v>
      </c>
      <c r="B4" s="13"/>
      <c r="C4" s="13"/>
      <c r="D4" s="14" t="s">
        <v>122</v>
      </c>
      <c r="E4" s="13"/>
      <c r="F4" s="13"/>
    </row>
    <row r="5" spans="1:6" x14ac:dyDescent="0.3">
      <c r="A5" s="20" t="s">
        <v>121</v>
      </c>
      <c r="B5" s="15"/>
      <c r="C5" s="15"/>
      <c r="D5" s="14" t="s">
        <v>120</v>
      </c>
      <c r="E5" s="15"/>
      <c r="F5" s="15"/>
    </row>
    <row r="6" spans="1:6" x14ac:dyDescent="0.3">
      <c r="A6" s="21" t="s">
        <v>119</v>
      </c>
      <c r="B6" s="15">
        <f>SUM(B7:B13)</f>
        <v>2190528.81</v>
      </c>
      <c r="C6" s="15">
        <f>SUM(C7:C13)</f>
        <v>6422937.29</v>
      </c>
      <c r="D6" s="17" t="s">
        <v>118</v>
      </c>
      <c r="E6" s="15">
        <f>SUM(E7:E15)</f>
        <v>273258.40999999997</v>
      </c>
      <c r="F6" s="15">
        <f>SUM(F7:F15)</f>
        <v>1480372.84</v>
      </c>
    </row>
    <row r="7" spans="1:6" x14ac:dyDescent="0.3">
      <c r="A7" s="23" t="s">
        <v>117</v>
      </c>
      <c r="B7" s="15">
        <v>0</v>
      </c>
      <c r="C7" s="15">
        <v>0</v>
      </c>
      <c r="D7" s="22" t="s">
        <v>116</v>
      </c>
      <c r="E7" s="15">
        <v>0</v>
      </c>
      <c r="F7" s="15">
        <v>0</v>
      </c>
    </row>
    <row r="8" spans="1:6" x14ac:dyDescent="0.3">
      <c r="A8" s="23" t="s">
        <v>115</v>
      </c>
      <c r="B8" s="15">
        <v>116.71</v>
      </c>
      <c r="C8" s="15">
        <v>36.799999999999997</v>
      </c>
      <c r="D8" s="22" t="s">
        <v>114</v>
      </c>
      <c r="E8" s="15">
        <v>270202.01999999996</v>
      </c>
      <c r="F8" s="15">
        <v>1480372.84</v>
      </c>
    </row>
    <row r="9" spans="1:6" x14ac:dyDescent="0.3">
      <c r="A9" s="23" t="s">
        <v>113</v>
      </c>
      <c r="B9" s="15">
        <v>0</v>
      </c>
      <c r="C9" s="15">
        <v>0</v>
      </c>
      <c r="D9" s="22" t="s">
        <v>112</v>
      </c>
      <c r="E9" s="15">
        <v>0</v>
      </c>
      <c r="F9" s="15">
        <v>0</v>
      </c>
    </row>
    <row r="10" spans="1:6" x14ac:dyDescent="0.3">
      <c r="A10" s="23" t="s">
        <v>111</v>
      </c>
      <c r="B10" s="15">
        <v>2190412.1</v>
      </c>
      <c r="C10" s="15">
        <v>6422900.4900000002</v>
      </c>
      <c r="D10" s="22" t="s">
        <v>110</v>
      </c>
      <c r="E10" s="15">
        <v>0</v>
      </c>
      <c r="F10" s="15">
        <v>0</v>
      </c>
    </row>
    <row r="11" spans="1:6" x14ac:dyDescent="0.3">
      <c r="A11" s="23" t="s">
        <v>109</v>
      </c>
      <c r="B11" s="15">
        <v>0</v>
      </c>
      <c r="C11" s="15">
        <v>0</v>
      </c>
      <c r="D11" s="22" t="s">
        <v>108</v>
      </c>
      <c r="E11" s="15">
        <v>0</v>
      </c>
      <c r="F11" s="15">
        <v>0</v>
      </c>
    </row>
    <row r="12" spans="1:6" ht="24.9" x14ac:dyDescent="0.3">
      <c r="A12" s="23" t="s">
        <v>107</v>
      </c>
      <c r="B12" s="15">
        <v>0</v>
      </c>
      <c r="C12" s="15">
        <v>0</v>
      </c>
      <c r="D12" s="22" t="s">
        <v>106</v>
      </c>
      <c r="E12" s="15">
        <v>0</v>
      </c>
      <c r="F12" s="15">
        <v>0</v>
      </c>
    </row>
    <row r="13" spans="1:6" x14ac:dyDescent="0.3">
      <c r="A13" s="23" t="s">
        <v>105</v>
      </c>
      <c r="B13" s="15">
        <v>0</v>
      </c>
      <c r="C13" s="15">
        <v>0</v>
      </c>
      <c r="D13" s="22" t="s">
        <v>104</v>
      </c>
      <c r="E13" s="15">
        <v>3056.39</v>
      </c>
      <c r="F13" s="15">
        <v>0</v>
      </c>
    </row>
    <row r="14" spans="1:6" x14ac:dyDescent="0.3">
      <c r="A14" s="21" t="s">
        <v>103</v>
      </c>
      <c r="B14" s="15">
        <f>+B16</f>
        <v>159085.17000000001</v>
      </c>
      <c r="C14" s="15">
        <v>0</v>
      </c>
      <c r="D14" s="22" t="s">
        <v>102</v>
      </c>
      <c r="E14" s="15">
        <v>0</v>
      </c>
      <c r="F14" s="15">
        <v>0</v>
      </c>
    </row>
    <row r="15" spans="1:6" x14ac:dyDescent="0.3">
      <c r="A15" s="23" t="s">
        <v>101</v>
      </c>
      <c r="B15" s="15">
        <v>0</v>
      </c>
      <c r="C15" s="15">
        <v>0</v>
      </c>
      <c r="D15" s="22" t="s">
        <v>100</v>
      </c>
      <c r="E15" s="15">
        <v>0</v>
      </c>
      <c r="F15" s="15">
        <v>0</v>
      </c>
    </row>
    <row r="16" spans="1:6" x14ac:dyDescent="0.3">
      <c r="A16" s="23" t="s">
        <v>99</v>
      </c>
      <c r="B16" s="15">
        <v>159085.17000000001</v>
      </c>
      <c r="C16" s="15">
        <v>0</v>
      </c>
      <c r="D16" s="17" t="s">
        <v>98</v>
      </c>
      <c r="E16" s="15">
        <f>SUM(E17:E19)</f>
        <v>0</v>
      </c>
      <c r="F16" s="15">
        <f>SUM(F17:F19)</f>
        <v>0</v>
      </c>
    </row>
    <row r="17" spans="1:6" x14ac:dyDescent="0.3">
      <c r="A17" s="23" t="s">
        <v>97</v>
      </c>
      <c r="B17" s="15">
        <v>0</v>
      </c>
      <c r="C17" s="15">
        <v>0</v>
      </c>
      <c r="D17" s="22" t="s">
        <v>96</v>
      </c>
      <c r="E17" s="15">
        <v>0</v>
      </c>
      <c r="F17" s="15">
        <v>0</v>
      </c>
    </row>
    <row r="18" spans="1:6" ht="13.5" customHeight="1" x14ac:dyDescent="0.3">
      <c r="A18" s="23" t="s">
        <v>95</v>
      </c>
      <c r="B18" s="15">
        <v>0</v>
      </c>
      <c r="C18" s="15">
        <v>0</v>
      </c>
      <c r="D18" s="22" t="s">
        <v>94</v>
      </c>
      <c r="E18" s="15">
        <v>0</v>
      </c>
      <c r="F18" s="15">
        <v>0</v>
      </c>
    </row>
    <row r="19" spans="1:6" x14ac:dyDescent="0.3">
      <c r="A19" s="23" t="s">
        <v>93</v>
      </c>
      <c r="B19" s="15">
        <v>0</v>
      </c>
      <c r="C19" s="15">
        <v>0</v>
      </c>
      <c r="D19" s="22" t="s">
        <v>92</v>
      </c>
      <c r="E19" s="15">
        <v>0</v>
      </c>
      <c r="F19" s="15">
        <v>0</v>
      </c>
    </row>
    <row r="20" spans="1:6" x14ac:dyDescent="0.3">
      <c r="A20" s="23" t="s">
        <v>91</v>
      </c>
      <c r="B20" s="15">
        <v>0</v>
      </c>
      <c r="C20" s="15">
        <v>0</v>
      </c>
      <c r="D20" s="17" t="s">
        <v>90</v>
      </c>
      <c r="E20" s="15">
        <f>SUM(E21:E22)</f>
        <v>0</v>
      </c>
      <c r="F20" s="15">
        <f>SUM(F21:F22)</f>
        <v>0</v>
      </c>
    </row>
    <row r="21" spans="1:6" x14ac:dyDescent="0.3">
      <c r="A21" s="23" t="s">
        <v>89</v>
      </c>
      <c r="B21" s="15">
        <v>0</v>
      </c>
      <c r="C21" s="15">
        <v>0</v>
      </c>
      <c r="D21" s="22" t="s">
        <v>88</v>
      </c>
      <c r="E21" s="15">
        <v>0</v>
      </c>
      <c r="F21" s="15">
        <v>0</v>
      </c>
    </row>
    <row r="22" spans="1:6" x14ac:dyDescent="0.3">
      <c r="A22" s="21" t="s">
        <v>87</v>
      </c>
      <c r="B22" s="15">
        <f>SUM(B23:B27)</f>
        <v>0</v>
      </c>
      <c r="C22" s="15">
        <f>SUM(C23:C27)</f>
        <v>0</v>
      </c>
      <c r="D22" s="22" t="s">
        <v>86</v>
      </c>
      <c r="E22" s="15">
        <v>0</v>
      </c>
      <c r="F22" s="15">
        <v>0</v>
      </c>
    </row>
    <row r="23" spans="1:6" ht="24.9" x14ac:dyDescent="0.3">
      <c r="A23" s="23" t="s">
        <v>85</v>
      </c>
      <c r="B23" s="15">
        <v>0</v>
      </c>
      <c r="C23" s="15">
        <v>0</v>
      </c>
      <c r="D23" s="17" t="s">
        <v>84</v>
      </c>
      <c r="E23" s="15">
        <v>0</v>
      </c>
      <c r="F23" s="15">
        <v>0</v>
      </c>
    </row>
    <row r="24" spans="1:6" ht="24.9" x14ac:dyDescent="0.3">
      <c r="A24" s="23" t="s">
        <v>83</v>
      </c>
      <c r="B24" s="15">
        <v>0</v>
      </c>
      <c r="C24" s="15">
        <v>0</v>
      </c>
      <c r="D24" s="17" t="s">
        <v>82</v>
      </c>
      <c r="E24" s="15">
        <f>SUM(E25:E27)</f>
        <v>0</v>
      </c>
      <c r="F24" s="15">
        <f>SUM(F25:F27)</f>
        <v>0</v>
      </c>
    </row>
    <row r="25" spans="1:6" x14ac:dyDescent="0.3">
      <c r="A25" s="23" t="s">
        <v>81</v>
      </c>
      <c r="B25" s="15">
        <v>0</v>
      </c>
      <c r="C25" s="15">
        <v>0</v>
      </c>
      <c r="D25" s="22" t="s">
        <v>80</v>
      </c>
      <c r="E25" s="15">
        <v>0</v>
      </c>
      <c r="F25" s="15">
        <v>0</v>
      </c>
    </row>
    <row r="26" spans="1:6" x14ac:dyDescent="0.3">
      <c r="A26" s="23" t="s">
        <v>79</v>
      </c>
      <c r="B26" s="15">
        <v>0</v>
      </c>
      <c r="C26" s="15">
        <v>0</v>
      </c>
      <c r="D26" s="22" t="s">
        <v>78</v>
      </c>
      <c r="E26" s="15">
        <v>0</v>
      </c>
      <c r="F26" s="15">
        <v>0</v>
      </c>
    </row>
    <row r="27" spans="1:6" x14ac:dyDescent="0.3">
      <c r="A27" s="23" t="s">
        <v>77</v>
      </c>
      <c r="B27" s="15">
        <v>0</v>
      </c>
      <c r="C27" s="15">
        <v>0</v>
      </c>
      <c r="D27" s="22" t="s">
        <v>76</v>
      </c>
      <c r="E27" s="15">
        <v>0</v>
      </c>
      <c r="F27" s="15">
        <v>0</v>
      </c>
    </row>
    <row r="28" spans="1:6" ht="24.9" x14ac:dyDescent="0.3">
      <c r="A28" s="21" t="s">
        <v>75</v>
      </c>
      <c r="B28" s="15">
        <f>SUM(B29:B33)</f>
        <v>0</v>
      </c>
      <c r="C28" s="15">
        <f>SUM(C29:C33)</f>
        <v>0</v>
      </c>
      <c r="D28" s="17" t="s">
        <v>74</v>
      </c>
      <c r="E28" s="15">
        <f>SUM(E29:E34)</f>
        <v>0</v>
      </c>
      <c r="F28" s="15">
        <f>SUM(F29:F34)</f>
        <v>0</v>
      </c>
    </row>
    <row r="29" spans="1:6" x14ac:dyDescent="0.3">
      <c r="A29" s="23" t="s">
        <v>73</v>
      </c>
      <c r="B29" s="15">
        <v>0</v>
      </c>
      <c r="C29" s="15">
        <v>0</v>
      </c>
      <c r="D29" s="22" t="s">
        <v>72</v>
      </c>
      <c r="E29" s="15">
        <v>0</v>
      </c>
      <c r="F29" s="15">
        <v>0</v>
      </c>
    </row>
    <row r="30" spans="1:6" x14ac:dyDescent="0.3">
      <c r="A30" s="23" t="s">
        <v>71</v>
      </c>
      <c r="B30" s="15">
        <v>0</v>
      </c>
      <c r="C30" s="15">
        <v>0</v>
      </c>
      <c r="D30" s="22" t="s">
        <v>70</v>
      </c>
      <c r="E30" s="15">
        <v>0</v>
      </c>
      <c r="F30" s="15">
        <v>0</v>
      </c>
    </row>
    <row r="31" spans="1:6" x14ac:dyDescent="0.3">
      <c r="A31" s="23" t="s">
        <v>69</v>
      </c>
      <c r="B31" s="15">
        <v>0</v>
      </c>
      <c r="C31" s="15">
        <v>0</v>
      </c>
      <c r="D31" s="22" t="s">
        <v>68</v>
      </c>
      <c r="E31" s="15">
        <v>0</v>
      </c>
      <c r="F31" s="15">
        <v>0</v>
      </c>
    </row>
    <row r="32" spans="1:6" x14ac:dyDescent="0.3">
      <c r="A32" s="23" t="s">
        <v>67</v>
      </c>
      <c r="B32" s="15">
        <v>0</v>
      </c>
      <c r="C32" s="15">
        <v>0</v>
      </c>
      <c r="D32" s="22" t="s">
        <v>66</v>
      </c>
      <c r="E32" s="15">
        <v>0</v>
      </c>
      <c r="F32" s="15">
        <v>0</v>
      </c>
    </row>
    <row r="33" spans="1:6" x14ac:dyDescent="0.3">
      <c r="A33" s="23" t="s">
        <v>65</v>
      </c>
      <c r="B33" s="15">
        <v>0</v>
      </c>
      <c r="C33" s="15">
        <v>0</v>
      </c>
      <c r="D33" s="22" t="s">
        <v>64</v>
      </c>
      <c r="E33" s="15">
        <v>0</v>
      </c>
      <c r="F33" s="15">
        <v>0</v>
      </c>
    </row>
    <row r="34" spans="1:6" x14ac:dyDescent="0.3">
      <c r="A34" s="21" t="s">
        <v>63</v>
      </c>
      <c r="B34" s="15">
        <v>0</v>
      </c>
      <c r="C34" s="15">
        <v>0</v>
      </c>
      <c r="D34" s="22" t="s">
        <v>62</v>
      </c>
      <c r="E34" s="15">
        <v>0</v>
      </c>
      <c r="F34" s="15">
        <v>0</v>
      </c>
    </row>
    <row r="35" spans="1:6" x14ac:dyDescent="0.3">
      <c r="A35" s="21" t="s">
        <v>61</v>
      </c>
      <c r="B35" s="15">
        <f>SUM(B36:B37)</f>
        <v>0</v>
      </c>
      <c r="C35" s="15">
        <f>SUM(C36:C37)</f>
        <v>0</v>
      </c>
      <c r="D35" s="17" t="s">
        <v>60</v>
      </c>
      <c r="E35" s="15">
        <f>SUM(E36:E38)</f>
        <v>0</v>
      </c>
      <c r="F35" s="15">
        <f>SUM(F36:F38)</f>
        <v>0</v>
      </c>
    </row>
    <row r="36" spans="1:6" ht="24.9" x14ac:dyDescent="0.3">
      <c r="A36" s="23" t="s">
        <v>59</v>
      </c>
      <c r="B36" s="15">
        <v>0</v>
      </c>
      <c r="C36" s="15">
        <v>0</v>
      </c>
      <c r="D36" s="22" t="s">
        <v>58</v>
      </c>
      <c r="E36" s="15">
        <v>0</v>
      </c>
      <c r="F36" s="15">
        <v>0</v>
      </c>
    </row>
    <row r="37" spans="1:6" x14ac:dyDescent="0.3">
      <c r="A37" s="23" t="s">
        <v>57</v>
      </c>
      <c r="B37" s="15">
        <v>0</v>
      </c>
      <c r="C37" s="15">
        <v>0</v>
      </c>
      <c r="D37" s="22" t="s">
        <v>56</v>
      </c>
      <c r="E37" s="15">
        <v>0</v>
      </c>
      <c r="F37" s="15">
        <v>0</v>
      </c>
    </row>
    <row r="38" spans="1:6" x14ac:dyDescent="0.3">
      <c r="A38" s="21" t="s">
        <v>55</v>
      </c>
      <c r="B38" s="15">
        <f>SUM(B39:B42)</f>
        <v>0</v>
      </c>
      <c r="C38" s="15">
        <f>SUM(C39:C42)</f>
        <v>0</v>
      </c>
      <c r="D38" s="22" t="s">
        <v>54</v>
      </c>
      <c r="E38" s="15">
        <v>0</v>
      </c>
      <c r="F38" s="15">
        <v>0</v>
      </c>
    </row>
    <row r="39" spans="1:6" x14ac:dyDescent="0.3">
      <c r="A39" s="23" t="s">
        <v>53</v>
      </c>
      <c r="B39" s="15">
        <v>0</v>
      </c>
      <c r="C39" s="15">
        <v>0</v>
      </c>
      <c r="D39" s="17" t="s">
        <v>52</v>
      </c>
      <c r="E39" s="15">
        <f>SUM(E40:E42)</f>
        <v>0</v>
      </c>
      <c r="F39" s="15">
        <f>SUM(F40:F42)</f>
        <v>0</v>
      </c>
    </row>
    <row r="40" spans="1:6" x14ac:dyDescent="0.3">
      <c r="A40" s="23" t="s">
        <v>51</v>
      </c>
      <c r="B40" s="15">
        <v>0</v>
      </c>
      <c r="C40" s="15">
        <v>0</v>
      </c>
      <c r="D40" s="22" t="s">
        <v>50</v>
      </c>
      <c r="E40" s="15">
        <v>0</v>
      </c>
      <c r="F40" s="15">
        <v>0</v>
      </c>
    </row>
    <row r="41" spans="1:6" ht="24.9" x14ac:dyDescent="0.3">
      <c r="A41" s="23" t="s">
        <v>49</v>
      </c>
      <c r="B41" s="15">
        <v>0</v>
      </c>
      <c r="C41" s="15">
        <v>0</v>
      </c>
      <c r="D41" s="22" t="s">
        <v>48</v>
      </c>
      <c r="E41" s="15">
        <v>0</v>
      </c>
      <c r="F41" s="15">
        <v>0</v>
      </c>
    </row>
    <row r="42" spans="1:6" x14ac:dyDescent="0.3">
      <c r="A42" s="23" t="s">
        <v>47</v>
      </c>
      <c r="B42" s="15">
        <v>0</v>
      </c>
      <c r="C42" s="15">
        <v>0</v>
      </c>
      <c r="D42" s="22" t="s">
        <v>46</v>
      </c>
      <c r="E42" s="15">
        <v>0</v>
      </c>
      <c r="F42" s="15">
        <v>0</v>
      </c>
    </row>
    <row r="43" spans="1:6" x14ac:dyDescent="0.3">
      <c r="A43" s="21"/>
      <c r="B43" s="15"/>
      <c r="C43" s="15"/>
      <c r="D43" s="17"/>
      <c r="E43" s="15"/>
      <c r="F43" s="15"/>
    </row>
    <row r="44" spans="1:6" x14ac:dyDescent="0.3">
      <c r="A44" s="20" t="s">
        <v>45</v>
      </c>
      <c r="B44" s="13">
        <f>B6+B14+B22+B28+B34+B35+B38</f>
        <v>2349613.98</v>
      </c>
      <c r="C44" s="13">
        <f>C6+C14+C22+C28+C34+C35+C38</f>
        <v>6422937.29</v>
      </c>
      <c r="D44" s="14" t="s">
        <v>44</v>
      </c>
      <c r="E44" s="13">
        <f>E6+E16+E20+E23+E24+E28+E35+E39</f>
        <v>273258.40999999997</v>
      </c>
      <c r="F44" s="13">
        <f>F6+F16+F20+F23+F24+F28+F35+F39</f>
        <v>1480372.84</v>
      </c>
    </row>
    <row r="45" spans="1:6" x14ac:dyDescent="0.3">
      <c r="A45" s="20"/>
      <c r="B45" s="15"/>
      <c r="C45" s="15"/>
      <c r="D45" s="14"/>
      <c r="E45" s="15"/>
      <c r="F45" s="15"/>
    </row>
    <row r="46" spans="1:6" x14ac:dyDescent="0.3">
      <c r="A46" s="18" t="s">
        <v>43</v>
      </c>
      <c r="B46" s="15">
        <v>0</v>
      </c>
      <c r="C46" s="15">
        <v>0</v>
      </c>
      <c r="D46" s="14" t="s">
        <v>42</v>
      </c>
      <c r="E46" s="15">
        <v>0</v>
      </c>
      <c r="F46" s="15">
        <v>0</v>
      </c>
    </row>
    <row r="47" spans="1:6" x14ac:dyDescent="0.3">
      <c r="A47" s="16" t="s">
        <v>41</v>
      </c>
      <c r="B47" s="15">
        <v>0</v>
      </c>
      <c r="C47" s="15">
        <v>0</v>
      </c>
      <c r="D47" s="17" t="s">
        <v>40</v>
      </c>
      <c r="E47" s="15">
        <v>0</v>
      </c>
      <c r="F47" s="15">
        <v>0</v>
      </c>
    </row>
    <row r="48" spans="1:6" x14ac:dyDescent="0.3">
      <c r="A48" s="16" t="s">
        <v>39</v>
      </c>
      <c r="B48" s="15">
        <v>2463968.11</v>
      </c>
      <c r="C48" s="15">
        <v>2555775.91</v>
      </c>
      <c r="D48" s="17" t="s">
        <v>38</v>
      </c>
      <c r="E48" s="15">
        <v>0</v>
      </c>
      <c r="F48" s="15">
        <v>0</v>
      </c>
    </row>
    <row r="49" spans="1:6" x14ac:dyDescent="0.3">
      <c r="A49" s="16" t="s">
        <v>37</v>
      </c>
      <c r="B49" s="15">
        <v>0</v>
      </c>
      <c r="C49" s="15">
        <v>0</v>
      </c>
      <c r="D49" s="17" t="s">
        <v>36</v>
      </c>
      <c r="E49" s="15">
        <v>0</v>
      </c>
      <c r="F49" s="15">
        <v>0</v>
      </c>
    </row>
    <row r="50" spans="1:6" x14ac:dyDescent="0.3">
      <c r="A50" s="16" t="s">
        <v>35</v>
      </c>
      <c r="B50" s="15">
        <v>416922</v>
      </c>
      <c r="C50" s="15">
        <v>644912</v>
      </c>
      <c r="D50" s="17" t="s">
        <v>34</v>
      </c>
      <c r="E50" s="15">
        <v>0</v>
      </c>
      <c r="F50" s="15">
        <v>0</v>
      </c>
    </row>
    <row r="51" spans="1:6" ht="25.5" customHeight="1" x14ac:dyDescent="0.3">
      <c r="A51" s="16" t="s">
        <v>33</v>
      </c>
      <c r="B51" s="15">
        <v>0</v>
      </c>
      <c r="C51" s="15">
        <v>0</v>
      </c>
      <c r="D51" s="17" t="s">
        <v>32</v>
      </c>
      <c r="E51" s="15">
        <v>0</v>
      </c>
      <c r="F51" s="15">
        <v>0</v>
      </c>
    </row>
    <row r="52" spans="1:6" x14ac:dyDescent="0.3">
      <c r="A52" s="16" t="s">
        <v>31</v>
      </c>
      <c r="B52" s="15">
        <v>-416922</v>
      </c>
      <c r="C52" s="15">
        <v>-644912</v>
      </c>
      <c r="D52" s="17" t="s">
        <v>30</v>
      </c>
      <c r="E52" s="15">
        <v>0</v>
      </c>
      <c r="F52" s="15">
        <v>0</v>
      </c>
    </row>
    <row r="53" spans="1:6" x14ac:dyDescent="0.3">
      <c r="A53" s="16" t="s">
        <v>29</v>
      </c>
      <c r="B53" s="15">
        <v>0</v>
      </c>
      <c r="C53" s="15">
        <v>1700000</v>
      </c>
      <c r="D53" s="14"/>
      <c r="E53" s="15"/>
      <c r="F53" s="15"/>
    </row>
    <row r="54" spans="1:6" x14ac:dyDescent="0.3">
      <c r="A54" s="16" t="s">
        <v>28</v>
      </c>
      <c r="B54" s="15">
        <v>-93196.63</v>
      </c>
      <c r="C54" s="15">
        <v>-93196.63</v>
      </c>
      <c r="D54" s="14" t="s">
        <v>27</v>
      </c>
      <c r="E54" s="13">
        <f>SUM(E47:E52)</f>
        <v>0</v>
      </c>
      <c r="F54" s="13">
        <f>SUM(F47:F52)</f>
        <v>0</v>
      </c>
    </row>
    <row r="55" spans="1:6" x14ac:dyDescent="0.3">
      <c r="A55" s="16" t="s">
        <v>26</v>
      </c>
      <c r="B55" s="15">
        <v>0</v>
      </c>
      <c r="C55" s="15">
        <v>0</v>
      </c>
      <c r="D55" s="19"/>
      <c r="E55" s="15"/>
      <c r="F55" s="15"/>
    </row>
    <row r="56" spans="1:6" x14ac:dyDescent="0.3">
      <c r="A56" s="16"/>
      <c r="B56" s="15"/>
      <c r="C56" s="15"/>
      <c r="D56" s="14" t="s">
        <v>25</v>
      </c>
      <c r="E56" s="13">
        <f>E54+E44</f>
        <v>273258.40999999997</v>
      </c>
      <c r="F56" s="13">
        <f>F54+F44</f>
        <v>1480372.84</v>
      </c>
    </row>
    <row r="57" spans="1:6" x14ac:dyDescent="0.3">
      <c r="A57" s="18" t="s">
        <v>24</v>
      </c>
      <c r="B57" s="13">
        <f>SUM(B47:B55)</f>
        <v>2370771.48</v>
      </c>
      <c r="C57" s="13">
        <f>SUM(C47:C55)</f>
        <v>4162579.2800000003</v>
      </c>
      <c r="D57" s="17"/>
      <c r="E57" s="15"/>
      <c r="F57" s="15"/>
    </row>
    <row r="58" spans="1:6" x14ac:dyDescent="0.3">
      <c r="A58" s="16"/>
      <c r="B58" s="15"/>
      <c r="C58" s="15"/>
      <c r="D58" s="14" t="s">
        <v>23</v>
      </c>
      <c r="E58" s="15"/>
      <c r="F58" s="15"/>
    </row>
    <row r="59" spans="1:6" x14ac:dyDescent="0.3">
      <c r="A59" s="18" t="s">
        <v>22</v>
      </c>
      <c r="B59" s="13">
        <f>B44+B57</f>
        <v>4720385.46</v>
      </c>
      <c r="C59" s="13">
        <f>C44+C57</f>
        <v>10585516.57</v>
      </c>
      <c r="D59" s="14"/>
      <c r="E59" s="15"/>
      <c r="F59" s="15"/>
    </row>
    <row r="60" spans="1:6" x14ac:dyDescent="0.3">
      <c r="A60" s="16"/>
      <c r="B60" s="15"/>
      <c r="C60" s="15"/>
      <c r="D60" s="14" t="s">
        <v>21</v>
      </c>
      <c r="E60" s="15">
        <f>SUM(E61:E63)</f>
        <v>233768156.81</v>
      </c>
      <c r="F60" s="15">
        <f>SUM(F61:F63)</f>
        <v>233768156.81</v>
      </c>
    </row>
    <row r="61" spans="1:6" x14ac:dyDescent="0.3">
      <c r="A61" s="16"/>
      <c r="B61" s="15"/>
      <c r="C61" s="15"/>
      <c r="D61" s="17" t="s">
        <v>20</v>
      </c>
      <c r="E61" s="15">
        <v>233768156.81</v>
      </c>
      <c r="F61" s="15">
        <v>233768156.81</v>
      </c>
    </row>
    <row r="62" spans="1:6" x14ac:dyDescent="0.3">
      <c r="A62" s="16"/>
      <c r="B62" s="15"/>
      <c r="C62" s="15"/>
      <c r="D62" s="17" t="s">
        <v>19</v>
      </c>
      <c r="E62" s="15">
        <v>0</v>
      </c>
      <c r="F62" s="15">
        <v>0</v>
      </c>
    </row>
    <row r="63" spans="1:6" x14ac:dyDescent="0.3">
      <c r="A63" s="16"/>
      <c r="B63" s="15"/>
      <c r="C63" s="15"/>
      <c r="D63" s="17" t="s">
        <v>18</v>
      </c>
      <c r="E63" s="15">
        <v>0</v>
      </c>
      <c r="F63" s="15">
        <v>0</v>
      </c>
    </row>
    <row r="64" spans="1:6" x14ac:dyDescent="0.3">
      <c r="A64" s="16"/>
      <c r="B64" s="15"/>
      <c r="C64" s="15"/>
      <c r="D64" s="17"/>
      <c r="E64" s="15"/>
      <c r="F64" s="15"/>
    </row>
    <row r="65" spans="1:8" x14ac:dyDescent="0.3">
      <c r="A65" s="16"/>
      <c r="B65" s="15"/>
      <c r="C65" s="15"/>
      <c r="D65" s="14" t="s">
        <v>17</v>
      </c>
      <c r="E65" s="15">
        <f>SUM(E66:E70)</f>
        <v>-229321029.75999999</v>
      </c>
      <c r="F65" s="15">
        <f>SUM(F66:F70)</f>
        <v>-224663013.08000001</v>
      </c>
    </row>
    <row r="66" spans="1:8" x14ac:dyDescent="0.3">
      <c r="A66" s="16"/>
      <c r="B66" s="15"/>
      <c r="C66" s="15"/>
      <c r="D66" s="17" t="s">
        <v>16</v>
      </c>
      <c r="E66" s="15">
        <f>+[1]EA!$C$61</f>
        <v>-3392101.8499999978</v>
      </c>
      <c r="F66" s="15">
        <v>1864557.2000000011</v>
      </c>
    </row>
    <row r="67" spans="1:8" x14ac:dyDescent="0.3">
      <c r="A67" s="16"/>
      <c r="B67" s="15"/>
      <c r="C67" s="15"/>
      <c r="D67" s="17" t="s">
        <v>15</v>
      </c>
      <c r="E67" s="15">
        <v>-223659374.88999999</v>
      </c>
      <c r="F67" s="15">
        <v>-225798932.09</v>
      </c>
    </row>
    <row r="68" spans="1:8" x14ac:dyDescent="0.3">
      <c r="A68" s="16"/>
      <c r="B68" s="15"/>
      <c r="C68" s="15"/>
      <c r="D68" s="17" t="s">
        <v>14</v>
      </c>
      <c r="E68" s="15">
        <v>0</v>
      </c>
      <c r="F68" s="15">
        <v>0</v>
      </c>
    </row>
    <row r="69" spans="1:8" x14ac:dyDescent="0.3">
      <c r="A69" s="16"/>
      <c r="B69" s="15"/>
      <c r="C69" s="15"/>
      <c r="D69" s="17" t="s">
        <v>13</v>
      </c>
      <c r="E69" s="15">
        <v>0</v>
      </c>
      <c r="F69" s="15">
        <v>0</v>
      </c>
    </row>
    <row r="70" spans="1:8" x14ac:dyDescent="0.3">
      <c r="A70" s="16"/>
      <c r="B70" s="15"/>
      <c r="C70" s="15"/>
      <c r="D70" s="17" t="s">
        <v>12</v>
      </c>
      <c r="E70" s="15">
        <v>-2269553.02</v>
      </c>
      <c r="F70" s="15">
        <v>-728638.19</v>
      </c>
    </row>
    <row r="71" spans="1:8" x14ac:dyDescent="0.3">
      <c r="A71" s="16"/>
      <c r="B71" s="15"/>
      <c r="C71" s="15"/>
      <c r="D71" s="17"/>
      <c r="E71" s="15"/>
      <c r="F71" s="15"/>
    </row>
    <row r="72" spans="1:8" ht="24.9" x14ac:dyDescent="0.3">
      <c r="A72" s="16"/>
      <c r="B72" s="15"/>
      <c r="C72" s="15"/>
      <c r="D72" s="14" t="s">
        <v>11</v>
      </c>
      <c r="E72" s="15">
        <f>SUM(E73:E74)</f>
        <v>0</v>
      </c>
      <c r="F72" s="15">
        <f>SUM(F73:F74)</f>
        <v>0</v>
      </c>
      <c r="H72" s="9"/>
    </row>
    <row r="73" spans="1:8" x14ac:dyDescent="0.3">
      <c r="A73" s="16"/>
      <c r="B73" s="15"/>
      <c r="C73" s="15"/>
      <c r="D73" s="17" t="s">
        <v>10</v>
      </c>
      <c r="E73" s="15">
        <v>0</v>
      </c>
      <c r="F73" s="15">
        <v>0</v>
      </c>
    </row>
    <row r="74" spans="1:8" x14ac:dyDescent="0.3">
      <c r="A74" s="16"/>
      <c r="B74" s="15"/>
      <c r="C74" s="15"/>
      <c r="D74" s="17" t="s">
        <v>9</v>
      </c>
      <c r="E74" s="15">
        <v>0</v>
      </c>
      <c r="F74" s="15">
        <v>0</v>
      </c>
    </row>
    <row r="75" spans="1:8" x14ac:dyDescent="0.3">
      <c r="A75" s="16"/>
      <c r="B75" s="15"/>
      <c r="C75" s="15"/>
      <c r="D75" s="17"/>
      <c r="E75" s="15"/>
      <c r="F75" s="15"/>
    </row>
    <row r="76" spans="1:8" x14ac:dyDescent="0.3">
      <c r="A76" s="16"/>
      <c r="B76" s="15"/>
      <c r="C76" s="15"/>
      <c r="D76" s="14" t="s">
        <v>8</v>
      </c>
      <c r="E76" s="13">
        <f>E60+E65+E72</f>
        <v>4447127.0500000119</v>
      </c>
      <c r="F76" s="13">
        <f>F60+F65+F72</f>
        <v>9105143.7299999893</v>
      </c>
    </row>
    <row r="77" spans="1:8" x14ac:dyDescent="0.3">
      <c r="A77" s="16"/>
      <c r="B77" s="15"/>
      <c r="C77" s="15"/>
      <c r="D77" s="17"/>
      <c r="E77" s="15"/>
      <c r="F77" s="15"/>
    </row>
    <row r="78" spans="1:8" x14ac:dyDescent="0.3">
      <c r="A78" s="16"/>
      <c r="B78" s="15"/>
      <c r="C78" s="15"/>
      <c r="D78" s="14" t="s">
        <v>7</v>
      </c>
      <c r="E78" s="13">
        <f>E56+E76</f>
        <v>4720385.4600000121</v>
      </c>
      <c r="F78" s="13">
        <f>F56+F76</f>
        <v>10585516.569999989</v>
      </c>
    </row>
    <row r="79" spans="1:8" x14ac:dyDescent="0.3">
      <c r="A79" s="12"/>
      <c r="B79" s="10"/>
      <c r="C79" s="10"/>
      <c r="D79" s="11"/>
      <c r="E79" s="10"/>
      <c r="F79" s="10"/>
    </row>
    <row r="81" spans="1:6" x14ac:dyDescent="0.3">
      <c r="A81" s="1" t="s">
        <v>6</v>
      </c>
    </row>
    <row r="82" spans="1:6" x14ac:dyDescent="0.3">
      <c r="E82" s="9"/>
    </row>
    <row r="85" spans="1:6" x14ac:dyDescent="0.3">
      <c r="B85" s="9"/>
    </row>
    <row r="86" spans="1:6" x14ac:dyDescent="0.3">
      <c r="A86" s="8" t="s">
        <v>5</v>
      </c>
      <c r="D86" s="5" t="s">
        <v>4</v>
      </c>
      <c r="E86" s="5"/>
      <c r="F86" s="5"/>
    </row>
    <row r="87" spans="1:6" x14ac:dyDescent="0.3">
      <c r="A87" s="7" t="s">
        <v>3</v>
      </c>
      <c r="B87" s="7"/>
      <c r="C87" s="6"/>
      <c r="D87" s="5" t="s">
        <v>2</v>
      </c>
      <c r="E87" s="5"/>
      <c r="F87" s="5"/>
    </row>
    <row r="88" spans="1:6" x14ac:dyDescent="0.3">
      <c r="A88" s="4" t="s">
        <v>1</v>
      </c>
      <c r="B88" s="4"/>
      <c r="C88" s="3"/>
      <c r="D88" s="2" t="s">
        <v>0</v>
      </c>
      <c r="E88" s="2"/>
      <c r="F88" s="2"/>
    </row>
  </sheetData>
  <mergeCells count="6">
    <mergeCell ref="A1:F1"/>
    <mergeCell ref="A87:B87"/>
    <mergeCell ref="D87:F87"/>
    <mergeCell ref="A88:B88"/>
    <mergeCell ref="D88:F88"/>
    <mergeCell ref="D86:F86"/>
  </mergeCells>
  <pageMargins left="0.70866141732283472" right="0.70866141732283472" top="0.74803149606299213" bottom="0.74803149606299213" header="0.31496062992125984" footer="0.31496062992125984"/>
  <pageSetup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2021-01-29T17:20:44Z</dcterms:created>
  <dcterms:modified xsi:type="dcterms:W3CDTF">2021-01-29T17:22:37Z</dcterms:modified>
</cp:coreProperties>
</file>