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2026\6. JUNIO\ASEG\"/>
    </mc:Choice>
  </mc:AlternateContent>
  <xr:revisionPtr revIDLastSave="0" documentId="13_ncr:1_{70646B32-A5D8-4D69-AABB-1D32C07E94FC}" xr6:coauthVersionLast="47" xr6:coauthVersionMax="47" xr10:uidLastSave="{00000000-0000-0000-0000-000000000000}"/>
  <bookViews>
    <workbookView xWindow="-110" yWindow="-110" windowWidth="19420" windowHeight="11500" xr2:uid="{AEF0B69F-31E3-470A-9722-F18C86818826}"/>
  </bookViews>
  <sheets>
    <sheet name="FF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[5]T1705HF!$B$20:$B$20</definedName>
    <definedName name="ju">[4]REPORTO!#REF!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5" i="1" l="1"/>
  <c r="C35" i="1"/>
  <c r="B35" i="1"/>
  <c r="D31" i="1"/>
  <c r="D27" i="1" s="1"/>
  <c r="D39" i="1" s="1"/>
  <c r="B27" i="1"/>
  <c r="B39" i="1" s="1"/>
  <c r="C17" i="1"/>
  <c r="D17" i="1" s="1"/>
  <c r="D14" i="1" s="1"/>
  <c r="C16" i="1"/>
  <c r="C14" i="1" s="1"/>
  <c r="B14" i="1"/>
  <c r="C10" i="1"/>
  <c r="D10" i="1" s="1"/>
  <c r="D3" i="1" s="1"/>
  <c r="B3" i="1"/>
  <c r="B24" i="1" s="1"/>
  <c r="D24" i="1" l="1"/>
  <c r="C3" i="1"/>
  <c r="C24" i="1" s="1"/>
  <c r="C31" i="1" s="1"/>
  <c r="C27" i="1" s="1"/>
  <c r="C39" i="1" s="1"/>
</calcChain>
</file>

<file path=xl/sharedStrings.xml><?xml version="1.0" encoding="utf-8"?>
<sst xmlns="http://schemas.openxmlformats.org/spreadsheetml/2006/main" count="45" uniqueCount="37">
  <si>
    <t>Fideicomiso del  Programa de Reforestación y Protección a Zonas Reforestadas
Flujo de Fondos
Del 1 de Enero al 30 de Junio de 2026
(Cifras en Pesos)</t>
  </si>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</sst>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8" fillId="0" borderId="0"/>
  </cellStyleXfs>
  <cellXfs count="31">
    <xf numFmtId="0" fontId="0" fillId="0" borderId="0" xfId="0"/>
    <xf numFmtId="0" fontId="4" fillId="0" borderId="0" xfId="2" applyFont="1"/>
    <xf numFmtId="0" fontId="5" fillId="0" borderId="0" xfId="2" applyFont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4" fontId="3" fillId="0" borderId="6" xfId="0" applyNumberFormat="1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indent="1"/>
    </xf>
    <xf numFmtId="4" fontId="6" fillId="0" borderId="9" xfId="0" applyNumberFormat="1" applyFont="1" applyBorder="1" applyAlignment="1">
      <alignment vertical="center" wrapText="1"/>
    </xf>
    <xf numFmtId="0" fontId="3" fillId="0" borderId="8" xfId="0" applyFont="1" applyBorder="1"/>
    <xf numFmtId="4" fontId="3" fillId="0" borderId="9" xfId="0" applyNumberFormat="1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0" fontId="3" fillId="0" borderId="11" xfId="3" applyFont="1" applyBorder="1" applyAlignment="1">
      <alignment horizontal="left" vertical="center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0" fontId="3" fillId="2" borderId="0" xfId="3" applyFont="1" applyFill="1" applyAlignment="1">
      <alignment horizontal="left" vertical="center"/>
    </xf>
    <xf numFmtId="4" fontId="3" fillId="2" borderId="0" xfId="0" applyNumberFormat="1" applyFont="1" applyFill="1" applyAlignment="1">
      <alignment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0" fontId="7" fillId="0" borderId="5" xfId="0" applyFont="1" applyBorder="1"/>
    <xf numFmtId="0" fontId="4" fillId="0" borderId="8" xfId="0" applyFont="1" applyBorder="1" applyAlignment="1">
      <alignment horizontal="left" indent="1"/>
    </xf>
    <xf numFmtId="0" fontId="7" fillId="0" borderId="8" xfId="0" applyFont="1" applyBorder="1"/>
    <xf numFmtId="4" fontId="7" fillId="0" borderId="9" xfId="0" applyNumberFormat="1" applyFont="1" applyBorder="1"/>
    <xf numFmtId="4" fontId="7" fillId="0" borderId="10" xfId="0" applyNumberFormat="1" applyFont="1" applyBorder="1"/>
    <xf numFmtId="0" fontId="7" fillId="0" borderId="11" xfId="0" applyFont="1" applyBorder="1"/>
    <xf numFmtId="4" fontId="7" fillId="0" borderId="12" xfId="0" applyNumberFormat="1" applyFont="1" applyBorder="1"/>
    <xf numFmtId="4" fontId="7" fillId="0" borderId="13" xfId="0" applyNumberFormat="1" applyFont="1" applyBorder="1"/>
    <xf numFmtId="0" fontId="6" fillId="3" borderId="0" xfId="4" applyFont="1" applyFill="1" applyAlignment="1" applyProtection="1">
      <alignment horizontal="left" vertical="top" inden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 2" xfId="4" xr:uid="{D70FA1DA-3FF9-4CF2-8688-D8A12ABEE194}"/>
    <cellStyle name="Normal 2 25" xfId="2" xr:uid="{13D010B2-D8BF-4CCA-A0D1-7D4053A1947E}"/>
    <cellStyle name="Normal 2 3 2" xfId="3" xr:uid="{6FA7C0B0-97DF-47BF-A55B-C8BA1579C04B}"/>
    <cellStyle name="Normal 2 31" xfId="1" xr:uid="{BB3BF4E7-B8E7-49CA-9716-61895D46B6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723146</xdr:colOff>
      <xdr:row>42</xdr:row>
      <xdr:rowOff>126093</xdr:rowOff>
    </xdr:from>
    <xdr:to>
      <xdr:col>0</xdr:col>
      <xdr:colOff>3247556</xdr:colOff>
      <xdr:row>47</xdr:row>
      <xdr:rowOff>14261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191416A-DF0C-417E-B843-EC3F36988C95}"/>
            </a:ext>
          </a:extLst>
        </xdr:cNvPr>
        <xdr:cNvSpPr txBox="1"/>
      </xdr:nvSpPr>
      <xdr:spPr>
        <a:xfrm>
          <a:off x="723146" y="6806293"/>
          <a:ext cx="2524410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0</xdr:col>
      <xdr:colOff>3689726</xdr:colOff>
      <xdr:row>42</xdr:row>
      <xdr:rowOff>126093</xdr:rowOff>
    </xdr:from>
    <xdr:to>
      <xdr:col>3</xdr:col>
      <xdr:colOff>393711</xdr:colOff>
      <xdr:row>47</xdr:row>
      <xdr:rowOff>14261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A9BFFE3-AEBF-45E0-9D3A-73E15F85DA25}"/>
            </a:ext>
          </a:extLst>
        </xdr:cNvPr>
        <xdr:cNvSpPr txBox="1"/>
      </xdr:nvSpPr>
      <xdr:spPr>
        <a:xfrm>
          <a:off x="3689726" y="6806293"/>
          <a:ext cx="3168285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EF&#180;s%20FIFORES%20Jun-26%20ASEG.xlsx" TargetMode="External"/><Relationship Id="rId2" Type="http://schemas.openxmlformats.org/officeDocument/2006/relationships/externalLinkPath" Target="file:///C:\Users\mlgarciabae\Documents\Financieros\FIFORES\ESTADOS%20FINANCIEROS\2026\6.%20JUNIO\EF&#180;s%20FIFORES%20Jun-26%20ASEG.xlsx" TargetMode="External"/><Relationship Id="rId1" Type="http://schemas.openxmlformats.org/officeDocument/2006/relationships/externalLinkPath" Target="/Users/mlgarciabae/Documents/Financieros/FIFORES/ESTADOS%20FINANCIEROS/2026/6.%20JUNIO/EF&#180;s%20FIFORES%20Jun-26%20ASE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otas ESF"/>
      <sheetName val="Notas VHP"/>
      <sheetName val="Notas EFE"/>
      <sheetName val="Conciliacion_Ig"/>
      <sheetName val="Conciliacion_Eg"/>
      <sheetName val="Memoria"/>
      <sheetName val="EAI"/>
      <sheetName val="EAE-COG"/>
      <sheetName val="EAE-CA"/>
      <sheetName val="EAE-CTG"/>
      <sheetName val="EAE-CFG"/>
      <sheetName val="ENT"/>
      <sheetName val="IND"/>
      <sheetName val="FFF"/>
      <sheetName val="GCP"/>
      <sheetName val="PPI"/>
      <sheetName val="INR"/>
      <sheetName val="RBM"/>
      <sheetName val="RBI"/>
      <sheetName val="CBP"/>
      <sheetName val="DGF"/>
      <sheetName val="REB"/>
      <sheetName val="IAL"/>
    </sheetNames>
    <sheetDataSet>
      <sheetData sheetId="0"/>
      <sheetData sheetId="1"/>
      <sheetData sheetId="2"/>
      <sheetData sheetId="3"/>
      <sheetData sheetId="4">
        <row r="33">
          <cell r="B33">
            <v>-54542.680000000008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2">
          <cell r="E32">
            <v>25600.83</v>
          </cell>
        </row>
      </sheetData>
      <sheetData sheetId="17">
        <row r="18">
          <cell r="E18">
            <v>25025.78</v>
          </cell>
        </row>
        <row r="22">
          <cell r="E22">
            <v>62457.72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3ED0C-D9C3-40DB-9FC5-33034CAF31E0}">
  <sheetPr>
    <tabColor theme="7" tint="0.39997558519241921"/>
    <pageSetUpPr fitToPage="1"/>
  </sheetPr>
  <dimension ref="A1:E49"/>
  <sheetViews>
    <sheetView showGridLines="0" tabSelected="1" zoomScale="80" zoomScaleNormal="80" workbookViewId="0">
      <selection activeCell="E18" sqref="E18"/>
    </sheetView>
  </sheetViews>
  <sheetFormatPr baseColWidth="10" defaultColWidth="13.33203125" defaultRowHeight="12.5" x14ac:dyDescent="0.25"/>
  <cols>
    <col min="1" max="1" width="71.5546875" style="2" customWidth="1"/>
    <col min="2" max="4" width="20.77734375" style="2" customWidth="1"/>
    <col min="5" max="16384" width="13.33203125" style="2"/>
  </cols>
  <sheetData>
    <row r="1" spans="1:5" ht="57.5" customHeight="1" x14ac:dyDescent="0.25">
      <c r="A1" s="28" t="s">
        <v>0</v>
      </c>
      <c r="B1" s="29"/>
      <c r="C1" s="29"/>
      <c r="D1" s="30"/>
      <c r="E1" s="1"/>
    </row>
    <row r="2" spans="1:5" x14ac:dyDescent="0.25">
      <c r="A2" s="3" t="s">
        <v>1</v>
      </c>
      <c r="B2" s="4" t="s">
        <v>2</v>
      </c>
      <c r="C2" s="4" t="s">
        <v>3</v>
      </c>
      <c r="D2" s="4" t="s">
        <v>4</v>
      </c>
      <c r="E2" s="1"/>
    </row>
    <row r="3" spans="1:5" ht="11.15" customHeight="1" x14ac:dyDescent="0.25">
      <c r="A3" s="5" t="s">
        <v>5</v>
      </c>
      <c r="B3" s="6">
        <f>SUM(B4:B13)</f>
        <v>60000</v>
      </c>
      <c r="C3" s="6">
        <f t="shared" ref="C3:D3" si="0">SUM(C4:C13)</f>
        <v>25600.83</v>
      </c>
      <c r="D3" s="7">
        <f t="shared" si="0"/>
        <v>25600.83</v>
      </c>
      <c r="E3" s="1"/>
    </row>
    <row r="4" spans="1:5" ht="11.15" customHeight="1" x14ac:dyDescent="0.25">
      <c r="A4" s="8" t="s">
        <v>6</v>
      </c>
      <c r="B4" s="9">
        <v>0</v>
      </c>
      <c r="C4" s="9">
        <v>0</v>
      </c>
      <c r="D4" s="9">
        <v>0</v>
      </c>
      <c r="E4" s="1"/>
    </row>
    <row r="5" spans="1:5" ht="11.15" customHeight="1" x14ac:dyDescent="0.25">
      <c r="A5" s="8" t="s">
        <v>7</v>
      </c>
      <c r="B5" s="9">
        <v>0</v>
      </c>
      <c r="C5" s="9">
        <v>0</v>
      </c>
      <c r="D5" s="9">
        <v>0</v>
      </c>
      <c r="E5" s="1"/>
    </row>
    <row r="6" spans="1:5" ht="11.15" customHeight="1" x14ac:dyDescent="0.25">
      <c r="A6" s="8" t="s">
        <v>8</v>
      </c>
      <c r="B6" s="9">
        <v>0</v>
      </c>
      <c r="C6" s="9">
        <v>0</v>
      </c>
      <c r="D6" s="9">
        <v>0</v>
      </c>
      <c r="E6" s="1"/>
    </row>
    <row r="7" spans="1:5" ht="11.15" customHeight="1" x14ac:dyDescent="0.25">
      <c r="A7" s="8" t="s">
        <v>9</v>
      </c>
      <c r="B7" s="9">
        <v>0</v>
      </c>
      <c r="C7" s="9">
        <v>0</v>
      </c>
      <c r="D7" s="9">
        <v>0</v>
      </c>
      <c r="E7" s="1"/>
    </row>
    <row r="8" spans="1:5" ht="11.15" customHeight="1" x14ac:dyDescent="0.25">
      <c r="A8" s="8" t="s">
        <v>10</v>
      </c>
      <c r="B8" s="9">
        <v>0</v>
      </c>
      <c r="C8" s="9">
        <v>0</v>
      </c>
      <c r="D8" s="9">
        <v>0</v>
      </c>
      <c r="E8" s="1"/>
    </row>
    <row r="9" spans="1:5" ht="11.15" customHeight="1" x14ac:dyDescent="0.25">
      <c r="A9" s="8" t="s">
        <v>11</v>
      </c>
      <c r="B9" s="9">
        <v>0</v>
      </c>
      <c r="C9" s="9">
        <v>0</v>
      </c>
      <c r="D9" s="9">
        <v>0</v>
      </c>
      <c r="E9" s="1"/>
    </row>
    <row r="10" spans="1:5" ht="11.15" customHeight="1" x14ac:dyDescent="0.25">
      <c r="A10" s="8" t="s">
        <v>12</v>
      </c>
      <c r="B10" s="9">
        <v>60000</v>
      </c>
      <c r="C10" s="9">
        <f>+[7]EAI!E32</f>
        <v>25600.83</v>
      </c>
      <c r="D10" s="9">
        <f>+C10</f>
        <v>25600.83</v>
      </c>
      <c r="E10" s="1"/>
    </row>
    <row r="11" spans="1:5" ht="11.15" customHeight="1" x14ac:dyDescent="0.25">
      <c r="A11" s="8" t="s">
        <v>13</v>
      </c>
      <c r="B11" s="9">
        <v>0</v>
      </c>
      <c r="C11" s="9">
        <v>0</v>
      </c>
      <c r="D11" s="9">
        <v>0</v>
      </c>
      <c r="E11" s="1"/>
    </row>
    <row r="12" spans="1:5" ht="11.15" customHeight="1" x14ac:dyDescent="0.25">
      <c r="A12" s="8" t="s">
        <v>14</v>
      </c>
      <c r="B12" s="9">
        <v>0</v>
      </c>
      <c r="C12" s="9">
        <v>0</v>
      </c>
      <c r="D12" s="9">
        <v>0</v>
      </c>
      <c r="E12" s="1"/>
    </row>
    <row r="13" spans="1:5" ht="11.15" customHeight="1" x14ac:dyDescent="0.25">
      <c r="A13" s="8" t="s">
        <v>15</v>
      </c>
      <c r="B13" s="9">
        <v>0</v>
      </c>
      <c r="C13" s="9">
        <v>0</v>
      </c>
      <c r="D13" s="9">
        <v>0</v>
      </c>
      <c r="E13" s="1"/>
    </row>
    <row r="14" spans="1:5" ht="11.15" customHeight="1" x14ac:dyDescent="0.25">
      <c r="A14" s="10" t="s">
        <v>16</v>
      </c>
      <c r="B14" s="11">
        <f>SUM(B15:B23)</f>
        <v>60000</v>
      </c>
      <c r="C14" s="11">
        <f t="shared" ref="C14:D14" si="1">SUM(C15:C23)</f>
        <v>87483.5</v>
      </c>
      <c r="D14" s="12">
        <f t="shared" si="1"/>
        <v>80143.510000000009</v>
      </c>
      <c r="E14" s="1"/>
    </row>
    <row r="15" spans="1:5" ht="11.15" customHeight="1" x14ac:dyDescent="0.25">
      <c r="A15" s="8" t="s">
        <v>17</v>
      </c>
      <c r="B15" s="9">
        <v>0</v>
      </c>
      <c r="C15" s="9">
        <v>0</v>
      </c>
      <c r="D15" s="9">
        <v>0</v>
      </c>
      <c r="E15" s="1"/>
    </row>
    <row r="16" spans="1:5" ht="11.15" customHeight="1" x14ac:dyDescent="0.25">
      <c r="A16" s="8" t="s">
        <v>18</v>
      </c>
      <c r="B16" s="9">
        <v>0</v>
      </c>
      <c r="C16" s="9">
        <f>+'[7]EAE-COG'!E18</f>
        <v>25025.78</v>
      </c>
      <c r="D16" s="9">
        <v>17685.79</v>
      </c>
      <c r="E16" s="1"/>
    </row>
    <row r="17" spans="1:5" ht="11.15" customHeight="1" x14ac:dyDescent="0.25">
      <c r="A17" s="8" t="s">
        <v>19</v>
      </c>
      <c r="B17" s="9">
        <v>60000</v>
      </c>
      <c r="C17" s="9">
        <f>+'[7]EAE-COG'!E22</f>
        <v>62457.72</v>
      </c>
      <c r="D17" s="9">
        <f>+C17</f>
        <v>62457.72</v>
      </c>
      <c r="E17" s="1"/>
    </row>
    <row r="18" spans="1:5" ht="11.15" customHeight="1" x14ac:dyDescent="0.25">
      <c r="A18" s="8" t="s">
        <v>14</v>
      </c>
      <c r="B18" s="9">
        <v>0</v>
      </c>
      <c r="C18" s="9">
        <v>0</v>
      </c>
      <c r="D18" s="9">
        <v>0</v>
      </c>
      <c r="E18" s="1"/>
    </row>
    <row r="19" spans="1:5" ht="11.15" customHeight="1" x14ac:dyDescent="0.25">
      <c r="A19" s="8" t="s">
        <v>20</v>
      </c>
      <c r="B19" s="9">
        <v>0</v>
      </c>
      <c r="C19" s="9">
        <v>0</v>
      </c>
      <c r="D19" s="9">
        <v>0</v>
      </c>
      <c r="E19" s="1"/>
    </row>
    <row r="20" spans="1:5" ht="11.15" customHeight="1" x14ac:dyDescent="0.25">
      <c r="A20" s="8" t="s">
        <v>21</v>
      </c>
      <c r="B20" s="9">
        <v>0</v>
      </c>
      <c r="C20" s="9">
        <v>0</v>
      </c>
      <c r="D20" s="9">
        <v>0</v>
      </c>
      <c r="E20" s="1"/>
    </row>
    <row r="21" spans="1:5" ht="11.15" customHeight="1" x14ac:dyDescent="0.25">
      <c r="A21" s="8" t="s">
        <v>22</v>
      </c>
      <c r="B21" s="9">
        <v>0</v>
      </c>
      <c r="C21" s="9">
        <v>0</v>
      </c>
      <c r="D21" s="9">
        <v>0</v>
      </c>
      <c r="E21" s="1"/>
    </row>
    <row r="22" spans="1:5" ht="11.15" customHeight="1" x14ac:dyDescent="0.25">
      <c r="A22" s="8" t="s">
        <v>23</v>
      </c>
      <c r="B22" s="9">
        <v>0</v>
      </c>
      <c r="C22" s="9">
        <v>0</v>
      </c>
      <c r="D22" s="9">
        <v>0</v>
      </c>
      <c r="E22" s="1"/>
    </row>
    <row r="23" spans="1:5" ht="11.15" customHeight="1" x14ac:dyDescent="0.25">
      <c r="A23" s="8" t="s">
        <v>24</v>
      </c>
      <c r="B23" s="9">
        <v>0</v>
      </c>
      <c r="C23" s="9">
        <v>0</v>
      </c>
      <c r="D23" s="9">
        <v>0</v>
      </c>
      <c r="E23" s="1"/>
    </row>
    <row r="24" spans="1:5" ht="11.15" customHeight="1" x14ac:dyDescent="0.25">
      <c r="A24" s="13" t="s">
        <v>25</v>
      </c>
      <c r="B24" s="14">
        <f>B3-B14</f>
        <v>0</v>
      </c>
      <c r="C24" s="14">
        <f>C3-C14</f>
        <v>-61882.67</v>
      </c>
      <c r="D24" s="15">
        <f>D3-D14</f>
        <v>-54542.680000000008</v>
      </c>
      <c r="E24" s="1"/>
    </row>
    <row r="25" spans="1:5" x14ac:dyDescent="0.25">
      <c r="A25" s="16"/>
      <c r="B25" s="17"/>
      <c r="C25" s="17"/>
      <c r="D25" s="17"/>
      <c r="E25" s="1"/>
    </row>
    <row r="26" spans="1:5" x14ac:dyDescent="0.25">
      <c r="A26" s="3" t="s">
        <v>1</v>
      </c>
      <c r="B26" s="18" t="s">
        <v>2</v>
      </c>
      <c r="C26" s="18" t="s">
        <v>3</v>
      </c>
      <c r="D26" s="18" t="s">
        <v>4</v>
      </c>
      <c r="E26" s="1"/>
    </row>
    <row r="27" spans="1:5" ht="11.15" customHeight="1" x14ac:dyDescent="0.25">
      <c r="A27" s="19" t="s">
        <v>26</v>
      </c>
      <c r="B27" s="6">
        <f>SUM(B28:B34)</f>
        <v>0</v>
      </c>
      <c r="C27" s="6">
        <f>SUM(C28:C34)</f>
        <v>-61882.67</v>
      </c>
      <c r="D27" s="7">
        <f>SUM(D28:D34)</f>
        <v>-54542.680000000008</v>
      </c>
      <c r="E27" s="1"/>
    </row>
    <row r="28" spans="1:5" ht="11.15" customHeight="1" x14ac:dyDescent="0.25">
      <c r="A28" s="20" t="s">
        <v>27</v>
      </c>
      <c r="B28" s="9">
        <v>0</v>
      </c>
      <c r="C28" s="9">
        <v>0</v>
      </c>
      <c r="D28" s="9">
        <v>0</v>
      </c>
      <c r="E28" s="1"/>
    </row>
    <row r="29" spans="1:5" ht="11.15" customHeight="1" x14ac:dyDescent="0.25">
      <c r="A29" s="20" t="s">
        <v>28</v>
      </c>
      <c r="B29" s="9">
        <v>0</v>
      </c>
      <c r="C29" s="9">
        <v>0</v>
      </c>
      <c r="D29" s="9">
        <v>0</v>
      </c>
      <c r="E29" s="1"/>
    </row>
    <row r="30" spans="1:5" ht="11.15" customHeight="1" x14ac:dyDescent="0.25">
      <c r="A30" s="20" t="s">
        <v>29</v>
      </c>
      <c r="B30" s="9">
        <v>0</v>
      </c>
      <c r="C30" s="9">
        <v>0</v>
      </c>
      <c r="D30" s="9">
        <v>0</v>
      </c>
      <c r="E30" s="1"/>
    </row>
    <row r="31" spans="1:5" ht="11.15" customHeight="1" x14ac:dyDescent="0.25">
      <c r="A31" s="20" t="s">
        <v>30</v>
      </c>
      <c r="B31" s="9">
        <v>0</v>
      </c>
      <c r="C31" s="9">
        <f>+C24</f>
        <v>-61882.67</v>
      </c>
      <c r="D31" s="9">
        <f>+[7]EFE!B33</f>
        <v>-54542.680000000008</v>
      </c>
      <c r="E31" s="1"/>
    </row>
    <row r="32" spans="1:5" ht="11.15" customHeight="1" x14ac:dyDescent="0.25">
      <c r="A32" s="20" t="s">
        <v>31</v>
      </c>
      <c r="B32" s="9">
        <v>0</v>
      </c>
      <c r="C32" s="9">
        <v>0</v>
      </c>
      <c r="D32" s="9">
        <v>0</v>
      </c>
      <c r="E32" s="1"/>
    </row>
    <row r="33" spans="1:5" ht="11.15" customHeight="1" x14ac:dyDescent="0.25">
      <c r="A33" s="20" t="s">
        <v>32</v>
      </c>
      <c r="B33" s="9">
        <v>0</v>
      </c>
      <c r="C33" s="9">
        <v>0</v>
      </c>
      <c r="D33" s="9">
        <v>0</v>
      </c>
      <c r="E33" s="1"/>
    </row>
    <row r="34" spans="1:5" ht="11.15" customHeight="1" x14ac:dyDescent="0.25">
      <c r="A34" s="20" t="s">
        <v>33</v>
      </c>
      <c r="B34" s="9">
        <v>0</v>
      </c>
      <c r="C34" s="9">
        <v>0</v>
      </c>
      <c r="D34" s="9">
        <v>0</v>
      </c>
      <c r="E34" s="1"/>
    </row>
    <row r="35" spans="1:5" ht="11.15" customHeight="1" x14ac:dyDescent="0.25">
      <c r="A35" s="21" t="s">
        <v>34</v>
      </c>
      <c r="B35" s="22">
        <f>SUM(B36:B38)</f>
        <v>0</v>
      </c>
      <c r="C35" s="22">
        <f>SUM(C36:C38)</f>
        <v>0</v>
      </c>
      <c r="D35" s="23">
        <f>SUM(D36:D38)</f>
        <v>0</v>
      </c>
      <c r="E35" s="1"/>
    </row>
    <row r="36" spans="1:5" ht="11.15" customHeight="1" x14ac:dyDescent="0.25">
      <c r="A36" s="20" t="s">
        <v>31</v>
      </c>
      <c r="B36" s="9">
        <v>0</v>
      </c>
      <c r="C36" s="9">
        <v>0</v>
      </c>
      <c r="D36" s="9">
        <v>0</v>
      </c>
      <c r="E36" s="1"/>
    </row>
    <row r="37" spans="1:5" ht="11.15" customHeight="1" x14ac:dyDescent="0.25">
      <c r="A37" s="20" t="s">
        <v>32</v>
      </c>
      <c r="B37" s="9">
        <v>0</v>
      </c>
      <c r="C37" s="9">
        <v>0</v>
      </c>
      <c r="D37" s="9">
        <v>0</v>
      </c>
      <c r="E37" s="1"/>
    </row>
    <row r="38" spans="1:5" ht="11.15" customHeight="1" x14ac:dyDescent="0.25">
      <c r="A38" s="20" t="s">
        <v>35</v>
      </c>
      <c r="B38" s="9">
        <v>0</v>
      </c>
      <c r="C38" s="9">
        <v>0</v>
      </c>
      <c r="D38" s="9">
        <v>0</v>
      </c>
      <c r="E38" s="1"/>
    </row>
    <row r="39" spans="1:5" ht="11.15" customHeight="1" x14ac:dyDescent="0.25">
      <c r="A39" s="24" t="s">
        <v>25</v>
      </c>
      <c r="B39" s="25">
        <f>B27+B35</f>
        <v>0</v>
      </c>
      <c r="C39" s="25">
        <f t="shared" ref="C39:D39" si="2">C27+C35</f>
        <v>-61882.67</v>
      </c>
      <c r="D39" s="26">
        <f t="shared" si="2"/>
        <v>-54542.680000000008</v>
      </c>
      <c r="E39" s="1"/>
    </row>
    <row r="40" spans="1:5" ht="21" customHeight="1" x14ac:dyDescent="0.25">
      <c r="A40" s="27" t="s">
        <v>36</v>
      </c>
      <c r="B40" s="1"/>
      <c r="C40" s="1"/>
      <c r="D40" s="1"/>
      <c r="E40" s="1"/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</sheetData>
  <mergeCells count="1">
    <mergeCell ref="A1:D1"/>
  </mergeCells>
  <pageMargins left="0.7" right="0.7" top="0.75" bottom="0.75" header="0.3" footer="0.3"/>
  <pageSetup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cp:lastPrinted>2026-07-24T15:27:51Z</cp:lastPrinted>
  <dcterms:created xsi:type="dcterms:W3CDTF">2026-07-24T15:10:41Z</dcterms:created>
  <dcterms:modified xsi:type="dcterms:W3CDTF">2026-07-24T15:33:41Z</dcterms:modified>
</cp:coreProperties>
</file>