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orresn\Downloads\INF FINANC FIFORES SEP PUBLICAC\"/>
    </mc:Choice>
  </mc:AlternateContent>
  <bookViews>
    <workbookView xWindow="0" yWindow="0" windowWidth="20490" windowHeight="8940"/>
  </bookViews>
  <sheets>
    <sheet name="EFE" sheetId="1" r:id="rId1"/>
  </sheets>
  <externalReferences>
    <externalReference r:id="rId2"/>
  </externalReferences>
  <definedNames>
    <definedName name="_xlnm._FilterDatabase" localSheetId="0" hidden="1">EFE!#REF!</definedName>
    <definedName name="balanza_mes">'[1]Ene-16'!$A$1:$H$200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E52" i="1"/>
  <c r="E57" i="1" s="1"/>
  <c r="E47" i="1"/>
  <c r="D47" i="1"/>
  <c r="D57" i="1" s="1"/>
  <c r="E40" i="1"/>
  <c r="D40" i="1"/>
  <c r="E36" i="1"/>
  <c r="E44" i="1" s="1"/>
  <c r="D36" i="1"/>
  <c r="D44" i="1" s="1"/>
  <c r="E16" i="1"/>
  <c r="D16" i="1"/>
  <c r="E5" i="1"/>
  <c r="E33" i="1" l="1"/>
  <c r="D5" i="1"/>
  <c r="D33" i="1" s="1"/>
  <c r="D59" i="1" s="1"/>
  <c r="E59" i="1"/>
  <c r="E62" i="1" s="1"/>
  <c r="D61" i="1" s="1"/>
  <c r="D62" i="1" l="1"/>
</calcChain>
</file>

<file path=xl/sharedStrings.xml><?xml version="1.0" encoding="utf-8"?>
<sst xmlns="http://schemas.openxmlformats.org/spreadsheetml/2006/main" count="58" uniqueCount="50">
  <si>
    <t>FIDEICOMISO DEL PROGRAMA DE REFORESTACION Y PROTECCION A ZONAS REFORESTADAS &lt;&lt;FIFORES&gt;&gt;
Estado de Flujos de Efectivo
Del 01 de enero al 30 de septiembre de 2020 y al 31 de diciembre 2019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</si>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</sst>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Protection="1">
      <protection locked="0"/>
    </xf>
    <xf numFmtId="0" fontId="2" fillId="0" borderId="0" xfId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3" fontId="2" fillId="0" borderId="0" xfId="1" applyNumberFormat="1" applyFont="1" applyFill="1" applyBorder="1" applyAlignment="1" applyProtection="1">
      <alignment horizontal="center" vertical="top" wrapText="1"/>
      <protection locked="0"/>
    </xf>
    <xf numFmtId="3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>
      <alignment horizontal="left" vertical="top" wrapText="1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4" fontId="3" fillId="3" borderId="0" xfId="2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8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 wrapText="1" indent="1"/>
    </xf>
    <xf numFmtId="0" fontId="3" fillId="0" borderId="10" xfId="1" applyFont="1" applyFill="1" applyBorder="1" applyProtection="1">
      <protection locked="0"/>
    </xf>
    <xf numFmtId="0" fontId="3" fillId="0" borderId="11" xfId="1" applyFont="1" applyFill="1" applyBorder="1" applyProtection="1">
      <protection locked="0"/>
    </xf>
    <xf numFmtId="0" fontId="3" fillId="0" borderId="11" xfId="1" applyFont="1" applyFill="1" applyBorder="1" applyAlignment="1">
      <alignment vertical="top" wrapText="1"/>
    </xf>
    <xf numFmtId="4" fontId="3" fillId="0" borderId="11" xfId="1" applyNumberFormat="1" applyFont="1" applyFill="1" applyBorder="1" applyAlignment="1">
      <alignment vertical="top" wrapText="1"/>
    </xf>
    <xf numFmtId="4" fontId="3" fillId="0" borderId="12" xfId="1" applyNumberFormat="1" applyFont="1" applyFill="1" applyBorder="1" applyAlignment="1">
      <alignment vertical="top"/>
    </xf>
    <xf numFmtId="4" fontId="5" fillId="3" borderId="0" xfId="1" applyNumberFormat="1" applyFont="1" applyFill="1" applyBorder="1" applyProtection="1">
      <protection locked="0"/>
    </xf>
    <xf numFmtId="3" fontId="3" fillId="0" borderId="0" xfId="1" applyNumberFormat="1" applyFont="1" applyFill="1" applyBorder="1" applyProtection="1">
      <protection locked="0"/>
    </xf>
    <xf numFmtId="0" fontId="3" fillId="0" borderId="0" xfId="1" applyFont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left" vertical="top" wrapText="1"/>
      <protection locked="0"/>
    </xf>
  </cellXfs>
  <cellStyles count="3">
    <cellStyle name="Normal" xfId="0" builtinId="0"/>
    <cellStyle name="Normal 2 10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GridLines="0" tabSelected="1" topLeftCell="A49" zoomScaleNormal="100" workbookViewId="0">
      <selection activeCell="D55" sqref="D55"/>
    </sheetView>
  </sheetViews>
  <sheetFormatPr baseColWidth="10" defaultColWidth="9.85546875" defaultRowHeight="11.25" x14ac:dyDescent="0.2"/>
  <cols>
    <col min="1" max="2" width="1.42578125" style="1" customWidth="1"/>
    <col min="3" max="3" width="61.42578125" style="1" bestFit="1" customWidth="1"/>
    <col min="4" max="4" width="22.5703125" style="1" customWidth="1"/>
    <col min="5" max="5" width="23.7109375" style="1" customWidth="1"/>
    <col min="6" max="16384" width="9.85546875" style="1"/>
  </cols>
  <sheetData>
    <row r="1" spans="1:5" ht="39.950000000000003" customHeight="1" x14ac:dyDescent="0.2">
      <c r="A1" s="32" t="s">
        <v>0</v>
      </c>
      <c r="B1" s="33"/>
      <c r="C1" s="33"/>
      <c r="D1" s="33"/>
      <c r="E1" s="34"/>
    </row>
    <row r="2" spans="1:5" ht="15" customHeight="1" x14ac:dyDescent="0.2">
      <c r="A2" s="35" t="s">
        <v>1</v>
      </c>
      <c r="B2" s="36"/>
      <c r="C2" s="36"/>
      <c r="D2" s="2">
        <v>2020</v>
      </c>
      <c r="E2" s="3">
        <v>2019</v>
      </c>
    </row>
    <row r="3" spans="1:5" ht="15" customHeight="1" x14ac:dyDescent="0.2">
      <c r="A3" s="4"/>
      <c r="C3" s="5"/>
      <c r="D3" s="6"/>
      <c r="E3" s="7"/>
    </row>
    <row r="4" spans="1:5" x14ac:dyDescent="0.2">
      <c r="A4" s="8" t="s">
        <v>2</v>
      </c>
      <c r="C4" s="9"/>
      <c r="D4" s="10"/>
      <c r="E4" s="11"/>
    </row>
    <row r="5" spans="1:5" x14ac:dyDescent="0.2">
      <c r="A5" s="4"/>
      <c r="B5" s="12" t="s">
        <v>3</v>
      </c>
      <c r="C5" s="13"/>
      <c r="D5" s="14">
        <f>SUM(D6:D15)</f>
        <v>8863301.2899999991</v>
      </c>
      <c r="E5" s="15">
        <f>SUM(E6:E15)</f>
        <v>10392605.030000001</v>
      </c>
    </row>
    <row r="6" spans="1:5" x14ac:dyDescent="0.2">
      <c r="A6" s="4"/>
      <c r="C6" s="16" t="s">
        <v>4</v>
      </c>
      <c r="D6" s="17">
        <v>0</v>
      </c>
      <c r="E6" s="18">
        <v>0</v>
      </c>
    </row>
    <row r="7" spans="1:5" x14ac:dyDescent="0.2">
      <c r="A7" s="4"/>
      <c r="C7" s="16" t="s">
        <v>5</v>
      </c>
      <c r="D7" s="17">
        <v>0</v>
      </c>
      <c r="E7" s="18">
        <v>0</v>
      </c>
    </row>
    <row r="8" spans="1:5" x14ac:dyDescent="0.2">
      <c r="A8" s="4"/>
      <c r="C8" s="16" t="s">
        <v>6</v>
      </c>
      <c r="D8" s="17">
        <v>0</v>
      </c>
      <c r="E8" s="18">
        <v>0</v>
      </c>
    </row>
    <row r="9" spans="1:5" x14ac:dyDescent="0.2">
      <c r="A9" s="4"/>
      <c r="C9" s="16" t="s">
        <v>7</v>
      </c>
      <c r="D9" s="17">
        <v>0</v>
      </c>
      <c r="E9" s="18">
        <v>0</v>
      </c>
    </row>
    <row r="10" spans="1:5" x14ac:dyDescent="0.2">
      <c r="A10" s="4"/>
      <c r="C10" s="16" t="s">
        <v>8</v>
      </c>
      <c r="D10" s="17">
        <v>138518.79999999999</v>
      </c>
      <c r="E10" s="18">
        <v>0</v>
      </c>
    </row>
    <row r="11" spans="1:5" x14ac:dyDescent="0.2">
      <c r="A11" s="4"/>
      <c r="C11" s="16" t="s">
        <v>9</v>
      </c>
      <c r="D11" s="19">
        <v>0</v>
      </c>
      <c r="E11" s="18">
        <v>99330</v>
      </c>
    </row>
    <row r="12" spans="1:5" x14ac:dyDescent="0.2">
      <c r="A12" s="4"/>
      <c r="C12" s="16" t="s">
        <v>10</v>
      </c>
      <c r="D12" s="17">
        <v>91807.8</v>
      </c>
      <c r="E12" s="18">
        <v>143399.64000000001</v>
      </c>
    </row>
    <row r="13" spans="1:5" ht="22.5" x14ac:dyDescent="0.2">
      <c r="A13" s="4"/>
      <c r="C13" s="16" t="s">
        <v>11</v>
      </c>
      <c r="D13" s="17">
        <v>0</v>
      </c>
      <c r="E13" s="18">
        <v>0</v>
      </c>
    </row>
    <row r="14" spans="1:5" ht="22.5" x14ac:dyDescent="0.2">
      <c r="A14" s="4"/>
      <c r="C14" s="16" t="s">
        <v>12</v>
      </c>
      <c r="D14" s="17">
        <v>8632974.6899999995</v>
      </c>
      <c r="E14" s="18">
        <v>9974288.9600000009</v>
      </c>
    </row>
    <row r="15" spans="1:5" x14ac:dyDescent="0.2">
      <c r="A15" s="4"/>
      <c r="C15" s="16" t="s">
        <v>13</v>
      </c>
      <c r="D15" s="17">
        <v>0</v>
      </c>
      <c r="E15" s="18">
        <v>175586.43</v>
      </c>
    </row>
    <row r="16" spans="1:5" x14ac:dyDescent="0.2">
      <c r="A16" s="4"/>
      <c r="B16" s="12" t="s">
        <v>14</v>
      </c>
      <c r="C16" s="13"/>
      <c r="D16" s="14">
        <f>SUM(D17:D32)</f>
        <v>8992362.7100000009</v>
      </c>
      <c r="E16" s="15">
        <f>SUM(E17:E32)</f>
        <v>6948345.5199999996</v>
      </c>
    </row>
    <row r="17" spans="1:5" x14ac:dyDescent="0.2">
      <c r="A17" s="4"/>
      <c r="C17" s="16" t="s">
        <v>15</v>
      </c>
      <c r="D17" s="17">
        <v>0</v>
      </c>
      <c r="E17" s="18">
        <v>0</v>
      </c>
    </row>
    <row r="18" spans="1:5" x14ac:dyDescent="0.2">
      <c r="A18" s="4"/>
      <c r="C18" s="16" t="s">
        <v>16</v>
      </c>
      <c r="D18" s="17">
        <v>51107.16</v>
      </c>
      <c r="E18" s="18">
        <v>859830.98</v>
      </c>
    </row>
    <row r="19" spans="1:5" x14ac:dyDescent="0.2">
      <c r="A19" s="4"/>
      <c r="C19" s="16" t="s">
        <v>17</v>
      </c>
      <c r="D19" s="19">
        <v>790704.01</v>
      </c>
      <c r="E19" s="18">
        <v>1292891.3999999999</v>
      </c>
    </row>
    <row r="20" spans="1:5" x14ac:dyDescent="0.2">
      <c r="A20" s="4"/>
      <c r="C20" s="16" t="s">
        <v>18</v>
      </c>
      <c r="D20" s="17">
        <v>2709970.54</v>
      </c>
      <c r="E20" s="18">
        <v>2789869.14</v>
      </c>
    </row>
    <row r="21" spans="1:5" x14ac:dyDescent="0.2">
      <c r="A21" s="4"/>
      <c r="C21" s="16" t="s">
        <v>19</v>
      </c>
      <c r="D21" s="17">
        <v>0</v>
      </c>
      <c r="E21" s="18">
        <v>0</v>
      </c>
    </row>
    <row r="22" spans="1:5" x14ac:dyDescent="0.2">
      <c r="A22" s="4"/>
      <c r="C22" s="16" t="s">
        <v>20</v>
      </c>
      <c r="D22" s="17">
        <v>5440581</v>
      </c>
      <c r="E22" s="18">
        <v>2005754</v>
      </c>
    </row>
    <row r="23" spans="1:5" x14ac:dyDescent="0.2">
      <c r="A23" s="4"/>
      <c r="C23" s="16" t="s">
        <v>21</v>
      </c>
      <c r="D23" s="17">
        <v>0</v>
      </c>
      <c r="E23" s="18">
        <v>0</v>
      </c>
    </row>
    <row r="24" spans="1:5" x14ac:dyDescent="0.2">
      <c r="A24" s="4"/>
      <c r="C24" s="16" t="s">
        <v>22</v>
      </c>
      <c r="D24" s="17">
        <v>0</v>
      </c>
      <c r="E24" s="18">
        <v>0</v>
      </c>
    </row>
    <row r="25" spans="1:5" x14ac:dyDescent="0.2">
      <c r="A25" s="4"/>
      <c r="C25" s="16" t="s">
        <v>23</v>
      </c>
      <c r="D25" s="17">
        <v>0</v>
      </c>
      <c r="E25" s="18">
        <v>0</v>
      </c>
    </row>
    <row r="26" spans="1:5" x14ac:dyDescent="0.2">
      <c r="A26" s="4"/>
      <c r="C26" s="16" t="s">
        <v>24</v>
      </c>
      <c r="D26" s="17">
        <v>0</v>
      </c>
      <c r="E26" s="18">
        <v>0</v>
      </c>
    </row>
    <row r="27" spans="1:5" x14ac:dyDescent="0.2">
      <c r="A27" s="4"/>
      <c r="C27" s="16" t="s">
        <v>25</v>
      </c>
      <c r="D27" s="17">
        <v>0</v>
      </c>
      <c r="E27" s="18">
        <v>0</v>
      </c>
    </row>
    <row r="28" spans="1:5" x14ac:dyDescent="0.2">
      <c r="A28" s="4"/>
      <c r="C28" s="16" t="s">
        <v>26</v>
      </c>
      <c r="D28" s="17">
        <v>0</v>
      </c>
      <c r="E28" s="18">
        <v>0</v>
      </c>
    </row>
    <row r="29" spans="1:5" x14ac:dyDescent="0.2">
      <c r="A29" s="4"/>
      <c r="C29" s="16" t="s">
        <v>27</v>
      </c>
      <c r="D29" s="17">
        <v>0</v>
      </c>
      <c r="E29" s="18">
        <v>0</v>
      </c>
    </row>
    <row r="30" spans="1:5" x14ac:dyDescent="0.2">
      <c r="A30" s="4"/>
      <c r="C30" s="16" t="s">
        <v>28</v>
      </c>
      <c r="D30" s="17">
        <v>0</v>
      </c>
      <c r="E30" s="18">
        <v>0</v>
      </c>
    </row>
    <row r="31" spans="1:5" x14ac:dyDescent="0.2">
      <c r="A31" s="4"/>
      <c r="C31" s="16" t="s">
        <v>29</v>
      </c>
      <c r="D31" s="17">
        <v>0</v>
      </c>
      <c r="E31" s="18">
        <v>0</v>
      </c>
    </row>
    <row r="32" spans="1:5" x14ac:dyDescent="0.2">
      <c r="A32" s="4"/>
      <c r="C32" s="16" t="s">
        <v>30</v>
      </c>
      <c r="D32" s="17">
        <v>0</v>
      </c>
      <c r="E32" s="18">
        <v>0</v>
      </c>
    </row>
    <row r="33" spans="1:5" x14ac:dyDescent="0.2">
      <c r="A33" s="20" t="s">
        <v>31</v>
      </c>
      <c r="C33" s="21"/>
      <c r="D33" s="14">
        <f>+D5-D16</f>
        <v>-129061.42000000179</v>
      </c>
      <c r="E33" s="15">
        <f>+E5-E16</f>
        <v>3444259.5100000016</v>
      </c>
    </row>
    <row r="34" spans="1:5" x14ac:dyDescent="0.2">
      <c r="A34" s="22"/>
      <c r="C34" s="21"/>
      <c r="D34" s="14"/>
      <c r="E34" s="15"/>
    </row>
    <row r="35" spans="1:5" x14ac:dyDescent="0.2">
      <c r="A35" s="8" t="s">
        <v>32</v>
      </c>
      <c r="C35" s="9"/>
      <c r="D35" s="17"/>
      <c r="E35" s="18"/>
    </row>
    <row r="36" spans="1:5" x14ac:dyDescent="0.2">
      <c r="A36" s="4"/>
      <c r="B36" s="12" t="s">
        <v>3</v>
      </c>
      <c r="C36" s="13"/>
      <c r="D36" s="14">
        <f>SUM(D37:D39)</f>
        <v>0</v>
      </c>
      <c r="E36" s="15">
        <f>SUM(E37:E39)</f>
        <v>0</v>
      </c>
    </row>
    <row r="37" spans="1:5" x14ac:dyDescent="0.2">
      <c r="A37" s="4"/>
      <c r="C37" s="16" t="s">
        <v>33</v>
      </c>
      <c r="D37" s="17">
        <v>0</v>
      </c>
      <c r="E37" s="18">
        <v>0</v>
      </c>
    </row>
    <row r="38" spans="1:5" x14ac:dyDescent="0.2">
      <c r="A38" s="4"/>
      <c r="C38" s="16" t="s">
        <v>34</v>
      </c>
      <c r="D38" s="17">
        <v>0</v>
      </c>
      <c r="E38" s="18">
        <v>0</v>
      </c>
    </row>
    <row r="39" spans="1:5" x14ac:dyDescent="0.2">
      <c r="A39" s="4"/>
      <c r="C39" s="16" t="s">
        <v>35</v>
      </c>
      <c r="D39" s="17">
        <v>0</v>
      </c>
      <c r="E39" s="18">
        <v>0</v>
      </c>
    </row>
    <row r="40" spans="1:5" x14ac:dyDescent="0.2">
      <c r="A40" s="4"/>
      <c r="B40" s="12" t="s">
        <v>14</v>
      </c>
      <c r="C40" s="13"/>
      <c r="D40" s="14">
        <f>SUM(D41:D43)</f>
        <v>0</v>
      </c>
      <c r="E40" s="15">
        <f>SUM(E41:E43)</f>
        <v>0</v>
      </c>
    </row>
    <row r="41" spans="1:5" x14ac:dyDescent="0.2">
      <c r="A41" s="4"/>
      <c r="C41" s="16" t="s">
        <v>33</v>
      </c>
      <c r="D41" s="17">
        <v>0</v>
      </c>
      <c r="E41" s="18">
        <v>0</v>
      </c>
    </row>
    <row r="42" spans="1:5" x14ac:dyDescent="0.2">
      <c r="A42" s="4"/>
      <c r="C42" s="16" t="s">
        <v>34</v>
      </c>
      <c r="D42" s="17">
        <v>0</v>
      </c>
      <c r="E42" s="18">
        <v>0</v>
      </c>
    </row>
    <row r="43" spans="1:5" x14ac:dyDescent="0.2">
      <c r="A43" s="4"/>
      <c r="C43" s="16" t="s">
        <v>36</v>
      </c>
      <c r="D43" s="17">
        <v>0</v>
      </c>
      <c r="E43" s="18">
        <v>0</v>
      </c>
    </row>
    <row r="44" spans="1:5" x14ac:dyDescent="0.2">
      <c r="A44" s="20" t="s">
        <v>37</v>
      </c>
      <c r="C44" s="21"/>
      <c r="D44" s="14">
        <f>+D36-D40</f>
        <v>0</v>
      </c>
      <c r="E44" s="15">
        <f>+E36-E40</f>
        <v>0</v>
      </c>
    </row>
    <row r="45" spans="1:5" x14ac:dyDescent="0.2">
      <c r="A45" s="22"/>
      <c r="C45" s="21"/>
      <c r="D45" s="14"/>
      <c r="E45" s="15"/>
    </row>
    <row r="46" spans="1:5" x14ac:dyDescent="0.2">
      <c r="A46" s="8" t="s">
        <v>38</v>
      </c>
      <c r="C46" s="9"/>
      <c r="D46" s="17"/>
      <c r="E46" s="18"/>
    </row>
    <row r="47" spans="1:5" x14ac:dyDescent="0.2">
      <c r="A47" s="4"/>
      <c r="B47" s="12" t="s">
        <v>3</v>
      </c>
      <c r="C47" s="13"/>
      <c r="D47" s="14">
        <f>SUM(D48:D51)</f>
        <v>0</v>
      </c>
      <c r="E47" s="15">
        <f>SUM(E48:E51)</f>
        <v>0</v>
      </c>
    </row>
    <row r="48" spans="1:5" x14ac:dyDescent="0.2">
      <c r="A48" s="4"/>
      <c r="C48" s="16" t="s">
        <v>39</v>
      </c>
      <c r="D48" s="17">
        <v>0</v>
      </c>
      <c r="E48" s="18">
        <v>0</v>
      </c>
    </row>
    <row r="49" spans="1:5" x14ac:dyDescent="0.2">
      <c r="A49" s="4"/>
      <c r="C49" s="23" t="s">
        <v>40</v>
      </c>
      <c r="D49" s="17">
        <v>0</v>
      </c>
      <c r="E49" s="18">
        <v>0</v>
      </c>
    </row>
    <row r="50" spans="1:5" x14ac:dyDescent="0.2">
      <c r="A50" s="4"/>
      <c r="C50" s="23" t="s">
        <v>41</v>
      </c>
      <c r="D50" s="17">
        <v>0</v>
      </c>
      <c r="E50" s="18">
        <v>0</v>
      </c>
    </row>
    <row r="51" spans="1:5" x14ac:dyDescent="0.2">
      <c r="A51" s="4"/>
      <c r="C51" s="16" t="s">
        <v>42</v>
      </c>
      <c r="D51" s="17">
        <v>0</v>
      </c>
      <c r="E51" s="18">
        <v>0</v>
      </c>
    </row>
    <row r="52" spans="1:5" x14ac:dyDescent="0.2">
      <c r="A52" s="4"/>
      <c r="B52" s="12" t="s">
        <v>14</v>
      </c>
      <c r="C52" s="13"/>
      <c r="D52" s="14">
        <f>SUM(D53:D56)</f>
        <v>1205373.9900000002</v>
      </c>
      <c r="E52" s="15">
        <f>SUM(E53:E56)</f>
        <v>0</v>
      </c>
    </row>
    <row r="53" spans="1:5" x14ac:dyDescent="0.2">
      <c r="A53" s="4"/>
      <c r="C53" s="16" t="s">
        <v>43</v>
      </c>
      <c r="D53" s="17">
        <v>0</v>
      </c>
      <c r="E53" s="18">
        <v>0</v>
      </c>
    </row>
    <row r="54" spans="1:5" x14ac:dyDescent="0.2">
      <c r="A54" s="4"/>
      <c r="C54" s="23" t="s">
        <v>40</v>
      </c>
      <c r="D54" s="17">
        <v>0</v>
      </c>
      <c r="E54" s="18">
        <v>0</v>
      </c>
    </row>
    <row r="55" spans="1:5" x14ac:dyDescent="0.2">
      <c r="A55" s="4"/>
      <c r="C55" s="23" t="s">
        <v>41</v>
      </c>
      <c r="D55" s="17">
        <v>0</v>
      </c>
      <c r="E55" s="18">
        <v>0</v>
      </c>
    </row>
    <row r="56" spans="1:5" x14ac:dyDescent="0.2">
      <c r="A56" s="4"/>
      <c r="C56" s="16" t="s">
        <v>44</v>
      </c>
      <c r="D56" s="17">
        <v>1205373.9900000002</v>
      </c>
      <c r="E56" s="18">
        <v>0</v>
      </c>
    </row>
    <row r="57" spans="1:5" x14ac:dyDescent="0.2">
      <c r="A57" s="20" t="s">
        <v>45</v>
      </c>
      <c r="C57" s="21"/>
      <c r="D57" s="14">
        <f>+D47-D52</f>
        <v>-1205373.9900000002</v>
      </c>
      <c r="E57" s="15">
        <f>+E52</f>
        <v>0</v>
      </c>
    </row>
    <row r="58" spans="1:5" x14ac:dyDescent="0.2">
      <c r="A58" s="22"/>
      <c r="C58" s="21"/>
      <c r="D58" s="14"/>
      <c r="E58" s="15"/>
    </row>
    <row r="59" spans="1:5" x14ac:dyDescent="0.2">
      <c r="A59" s="20" t="s">
        <v>46</v>
      </c>
      <c r="C59" s="21"/>
      <c r="D59" s="14">
        <f>+D33+D44+D57</f>
        <v>-1334435.410000002</v>
      </c>
      <c r="E59" s="15">
        <f>+E33+E44+E57</f>
        <v>3444259.5100000016</v>
      </c>
    </row>
    <row r="60" spans="1:5" x14ac:dyDescent="0.2">
      <c r="A60" s="22"/>
      <c r="C60" s="21"/>
      <c r="D60" s="14"/>
      <c r="E60" s="15"/>
    </row>
    <row r="61" spans="1:5" x14ac:dyDescent="0.2">
      <c r="A61" s="20" t="s">
        <v>47</v>
      </c>
      <c r="C61" s="21"/>
      <c r="D61" s="14">
        <f>+E62</f>
        <v>6422937.2799999993</v>
      </c>
      <c r="E61" s="15">
        <v>2978677.7699999977</v>
      </c>
    </row>
    <row r="62" spans="1:5" x14ac:dyDescent="0.2">
      <c r="A62" s="20" t="s">
        <v>48</v>
      </c>
      <c r="C62" s="21"/>
      <c r="D62" s="14">
        <f>+D59+D61+0.01</f>
        <v>5088501.8799999971</v>
      </c>
      <c r="E62" s="15">
        <f>+E59+E61</f>
        <v>6422937.2799999993</v>
      </c>
    </row>
    <row r="63" spans="1:5" x14ac:dyDescent="0.2">
      <c r="A63" s="24"/>
      <c r="B63" s="25"/>
      <c r="C63" s="26"/>
      <c r="D63" s="27"/>
      <c r="E63" s="28"/>
    </row>
    <row r="64" spans="1:5" x14ac:dyDescent="0.2">
      <c r="D64" s="29"/>
      <c r="E64" s="30"/>
    </row>
    <row r="65" spans="2:7" x14ac:dyDescent="0.2">
      <c r="D65" s="30"/>
      <c r="E65" s="30"/>
    </row>
    <row r="66" spans="2:7" ht="24.95" customHeight="1" x14ac:dyDescent="0.2">
      <c r="B66" s="37" t="s">
        <v>49</v>
      </c>
      <c r="C66" s="37"/>
      <c r="D66" s="37"/>
      <c r="E66" s="37"/>
      <c r="F66" s="31"/>
      <c r="G66" s="31"/>
    </row>
  </sheetData>
  <sheetProtection formatCells="0" formatColumns="0" formatRows="0" autoFilter="0"/>
  <mergeCells count="3">
    <mergeCell ref="A1:E1"/>
    <mergeCell ref="A2:C2"/>
    <mergeCell ref="B66:E66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scale="81" orientation="portrait" horizontalDpi="300" verticalDpi="300" r:id="rId1"/>
  <ignoredErrors>
    <ignoredError sqref="D5:E9 D15:E17 D24:E55 D57:E62 E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Antonio Torres Nieto</cp:lastModifiedBy>
  <cp:lastPrinted>2020-10-19T15:09:25Z</cp:lastPrinted>
  <dcterms:created xsi:type="dcterms:W3CDTF">2020-10-17T21:49:00Z</dcterms:created>
  <dcterms:modified xsi:type="dcterms:W3CDTF">2020-10-19T15:09:32Z</dcterms:modified>
</cp:coreProperties>
</file>