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E41F7DE3-138F-4C91-B505-B9CD79A4CAFE}" xr6:coauthVersionLast="47" xr6:coauthVersionMax="47" xr10:uidLastSave="{00000000-0000-0000-0000-000000000000}"/>
  <bookViews>
    <workbookView xWindow="-120" yWindow="-120" windowWidth="20730" windowHeight="11160" xr2:uid="{CB20F80F-CDE7-47C0-BB36-AF2926716B94}"/>
  </bookViews>
  <sheets>
    <sheet name="EAA" sheetId="1" r:id="rId1"/>
  </sheets>
  <externalReferences>
    <externalReference r:id="rId2"/>
  </externalReferences>
  <definedNames>
    <definedName name="_xlnm._FilterDatabase" localSheetId="0" hidden="1">EAA!$A$2:$F$21</definedName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B3" i="1"/>
  <c r="C12" i="1"/>
  <c r="D12" i="1"/>
  <c r="B12" i="1"/>
  <c r="E21" i="1"/>
  <c r="F21" i="1" s="1"/>
  <c r="C13" i="1"/>
  <c r="D4" i="1"/>
  <c r="C4" i="1"/>
  <c r="B4" i="1" l="1"/>
  <c r="F12" i="1" l="1"/>
  <c r="E12" i="1"/>
  <c r="E4" i="1"/>
  <c r="F4" i="1" s="1"/>
</calcChain>
</file>

<file path=xl/sharedStrings.xml><?xml version="1.0" encoding="utf-8"?>
<sst xmlns="http://schemas.openxmlformats.org/spreadsheetml/2006/main" count="31" uniqueCount="31">
  <si>
    <t xml:space="preserve">
Fideicomiso del  Programa de Reforestación y Protección a Zonas Reforestadas 11226‐06‐11 &lt;&lt;FIFORES&gt;&gt;
Estado Analítico del Activo
Del 01 de Enero de 2024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</si>
  <si>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</si>
  <si>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</si>
  <si>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</si>
  <si>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</si>
  <si>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</si>
  <si>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</si>
  <si>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</si>
  <si>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</si>
  <si>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</si>
  <si>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</si>
  <si>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</si>
  <si>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</si>
  <si>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</si>
  <si>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</si>
  <si>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</si>
  <si>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</si>
  <si>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</si>
  <si>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</si>
  <si>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</si>
  <si>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</si>
  <si>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</si>
  <si>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</si>
  <si>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</si>
  <si>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</si>
  <si>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</si>
  <si>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emisor"</t>
  </si>
  <si>
    <t>___________________________________________</t>
  </si>
  <si>
    <t>_________________________________________________________________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</si>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</sst>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0" fontId="4" fillId="0" borderId="0" xfId="2" applyFont="1" applyProtection="1">
      <protection locked="0"/>
    </xf>
    <xf numFmtId="0" fontId="2" fillId="0" borderId="5" xfId="1" applyFont="1" applyBorder="1" applyAlignment="1">
      <alignment horizontal="left" vertical="top" indent="1"/>
    </xf>
    <xf numFmtId="4" fontId="2" fillId="0" borderId="6" xfId="1" applyNumberFormat="1" applyFont="1" applyBorder="1" applyAlignment="1" applyProtection="1">
      <alignment vertical="top" wrapText="1"/>
      <protection locked="0"/>
    </xf>
    <xf numFmtId="4" fontId="5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0" fontId="2" fillId="0" borderId="7" xfId="1" applyFont="1" applyBorder="1" applyAlignment="1">
      <alignment horizontal="left" vertical="top" indent="2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8" xfId="1" applyNumberFormat="1" applyFont="1" applyBorder="1" applyAlignment="1" applyProtection="1">
      <alignment vertical="top" wrapText="1"/>
      <protection locked="0"/>
    </xf>
    <xf numFmtId="0" fontId="5" fillId="0" borderId="7" xfId="1" applyFont="1" applyBorder="1" applyAlignment="1">
      <alignment horizontal="left" vertical="top" indent="2"/>
    </xf>
    <xf numFmtId="4" fontId="5" fillId="0" borderId="0" xfId="1" applyNumberFormat="1" applyFont="1" applyAlignment="1" applyProtection="1">
      <alignment vertical="top" wrapText="1"/>
      <protection locked="0"/>
    </xf>
    <xf numFmtId="4" fontId="5" fillId="0" borderId="8" xfId="1" applyNumberFormat="1" applyFont="1" applyBorder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wrapText="1"/>
      <protection locked="0"/>
    </xf>
    <xf numFmtId="4" fontId="5" fillId="0" borderId="8" xfId="1" applyNumberFormat="1" applyFont="1" applyBorder="1" applyAlignment="1" applyProtection="1">
      <alignment wrapText="1"/>
      <protection locked="0"/>
    </xf>
    <xf numFmtId="0" fontId="5" fillId="0" borderId="9" xfId="1" applyFont="1" applyBorder="1" applyAlignment="1">
      <alignment horizontal="left" vertical="top" indent="2"/>
    </xf>
    <xf numFmtId="4" fontId="5" fillId="0" borderId="10" xfId="1" applyNumberFormat="1" applyFont="1" applyBorder="1" applyAlignment="1" applyProtection="1">
      <alignment vertical="top" wrapText="1"/>
      <protection locked="0"/>
    </xf>
    <xf numFmtId="4" fontId="5" fillId="0" borderId="11" xfId="1" applyNumberFormat="1" applyFont="1" applyBorder="1" applyAlignment="1" applyProtection="1">
      <alignment vertical="top" wrapText="1"/>
      <protection locked="0"/>
    </xf>
    <xf numFmtId="3" fontId="3" fillId="0" borderId="0" xfId="2" applyNumberForma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3" fillId="0" borderId="0" xfId="2" applyAlignment="1" applyProtection="1">
      <alignment horizontal="center"/>
      <protection locked="0"/>
    </xf>
    <xf numFmtId="3" fontId="3" fillId="0" borderId="0" xfId="2" applyNumberForma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3" fontId="5" fillId="0" borderId="0" xfId="1" applyNumberFormat="1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 xr:uid="{FA2A9DE1-583A-4FB7-B4BB-638B4DDF92C5}"/>
    <cellStyle name="Normal 2 2" xfId="1" xr:uid="{0800E0A6-6595-4E81-8268-A7A8A98E8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AB9B-C816-4EB6-A50B-DC667738682D}">
  <sheetPr>
    <pageSetUpPr fitToPage="1"/>
  </sheetPr>
  <dimension ref="A1:L27"/>
  <sheetViews>
    <sheetView showGridLines="0" tabSelected="1" zoomScale="90" zoomScaleNormal="90" workbookViewId="0">
      <selection activeCell="C26" sqref="C26"/>
    </sheetView>
  </sheetViews>
  <sheetFormatPr baseColWidth="10" defaultColWidth="9.85546875" defaultRowHeight="11.25" x14ac:dyDescent="0.2"/>
  <cols>
    <col min="1" max="1" width="55.140625" style="1" bestFit="1" customWidth="1"/>
    <col min="2" max="2" width="14" style="21" customWidth="1"/>
    <col min="3" max="3" width="15.28515625" style="21" customWidth="1"/>
    <col min="4" max="4" width="16.140625" style="21" customWidth="1"/>
    <col min="5" max="5" width="17.7109375" style="21" customWidth="1"/>
    <col min="6" max="6" width="18.5703125" style="21" customWidth="1"/>
    <col min="7" max="7" width="9.85546875" style="1"/>
    <col min="8" max="8" width="11" style="1" bestFit="1" customWidth="1"/>
    <col min="9" max="16384" width="9.85546875" style="1"/>
  </cols>
  <sheetData>
    <row r="1" spans="1:12" ht="68.25" customHeight="1" x14ac:dyDescent="0.2">
      <c r="A1" s="22" t="s">
        <v>0</v>
      </c>
      <c r="B1" s="23"/>
      <c r="C1" s="23"/>
      <c r="D1" s="23"/>
      <c r="E1" s="23"/>
      <c r="F1" s="24"/>
    </row>
    <row r="2" spans="1:12" ht="22.5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4"/>
      <c r="I2" s="4"/>
      <c r="J2" s="4"/>
      <c r="K2" s="4"/>
      <c r="L2" s="4"/>
    </row>
    <row r="3" spans="1:12" x14ac:dyDescent="0.2">
      <c r="A3" s="5" t="s">
        <v>7</v>
      </c>
      <c r="B3" s="6">
        <f>+B4+B12</f>
        <v>4679576.08</v>
      </c>
      <c r="C3" s="6">
        <f t="shared" ref="C3:F3" si="0">+C4+C12</f>
        <v>12610042.02</v>
      </c>
      <c r="D3" s="6">
        <f t="shared" si="0"/>
        <v>10852597.800000001</v>
      </c>
      <c r="E3" s="6">
        <f t="shared" si="0"/>
        <v>6437020.2999999989</v>
      </c>
      <c r="F3" s="6">
        <f t="shared" si="0"/>
        <v>1757444.2199999997</v>
      </c>
      <c r="G3" s="7"/>
      <c r="H3" s="8"/>
      <c r="I3" s="8"/>
      <c r="J3" s="9"/>
      <c r="K3" s="9"/>
      <c r="L3" s="4"/>
    </row>
    <row r="4" spans="1:12" x14ac:dyDescent="0.2">
      <c r="A4" s="10" t="s">
        <v>8</v>
      </c>
      <c r="B4" s="11">
        <f>SUM(B5:B11)</f>
        <v>2129946.21</v>
      </c>
      <c r="C4" s="11">
        <f>SUM(C5:C11)</f>
        <v>12610042.02</v>
      </c>
      <c r="D4" s="11">
        <f>SUM(D5:D11)</f>
        <v>10759970.380000001</v>
      </c>
      <c r="E4" s="11">
        <f>+B4+C4-D4</f>
        <v>3980017.8499999996</v>
      </c>
      <c r="F4" s="12">
        <f>+E4-B4</f>
        <v>1850071.6399999997</v>
      </c>
      <c r="G4" s="4"/>
      <c r="H4" s="9"/>
      <c r="I4" s="9"/>
      <c r="J4" s="9"/>
      <c r="K4" s="9"/>
      <c r="L4" s="4"/>
    </row>
    <row r="5" spans="1:12" x14ac:dyDescent="0.2">
      <c r="A5" s="13" t="s">
        <v>9</v>
      </c>
      <c r="B5" s="14">
        <v>1568598.28</v>
      </c>
      <c r="C5" s="14">
        <v>12610042.02</v>
      </c>
      <c r="D5" s="14">
        <v>10759970.380000001</v>
      </c>
      <c r="E5" s="14">
        <v>3418669.9199999981</v>
      </c>
      <c r="F5" s="15">
        <v>1850071.639999998</v>
      </c>
      <c r="G5" s="4"/>
      <c r="H5" s="9"/>
      <c r="I5" s="9"/>
      <c r="J5" s="9"/>
      <c r="K5" s="9"/>
      <c r="L5" s="4"/>
    </row>
    <row r="6" spans="1:12" x14ac:dyDescent="0.2">
      <c r="A6" s="13" t="s">
        <v>10</v>
      </c>
      <c r="B6" s="14">
        <v>561347.93000000005</v>
      </c>
      <c r="C6" s="14">
        <v>0</v>
      </c>
      <c r="D6" s="14">
        <v>0</v>
      </c>
      <c r="E6" s="14">
        <v>561347.93000000005</v>
      </c>
      <c r="F6" s="15">
        <v>0</v>
      </c>
      <c r="G6" s="4"/>
      <c r="H6" s="9"/>
      <c r="I6" s="9"/>
      <c r="J6" s="9"/>
      <c r="K6" s="9"/>
      <c r="L6" s="4"/>
    </row>
    <row r="7" spans="1:12" x14ac:dyDescent="0.2">
      <c r="A7" s="13" t="s">
        <v>11</v>
      </c>
      <c r="B7" s="14">
        <v>0</v>
      </c>
      <c r="C7" s="14">
        <v>0</v>
      </c>
      <c r="D7" s="14">
        <v>0</v>
      </c>
      <c r="E7" s="14">
        <v>0</v>
      </c>
      <c r="F7" s="15">
        <v>0</v>
      </c>
      <c r="G7" s="4"/>
      <c r="H7" s="9"/>
      <c r="I7" s="9"/>
      <c r="J7" s="4"/>
      <c r="K7" s="4"/>
      <c r="L7" s="4"/>
    </row>
    <row r="8" spans="1:12" x14ac:dyDescent="0.2">
      <c r="A8" s="13" t="s">
        <v>12</v>
      </c>
      <c r="B8" s="14">
        <v>0</v>
      </c>
      <c r="C8" s="14">
        <v>0</v>
      </c>
      <c r="D8" s="14">
        <v>0</v>
      </c>
      <c r="E8" s="14">
        <v>0</v>
      </c>
      <c r="F8" s="15">
        <v>0</v>
      </c>
      <c r="G8" s="4"/>
      <c r="H8" s="9"/>
      <c r="I8" s="9"/>
      <c r="J8" s="4"/>
      <c r="K8" s="4"/>
      <c r="L8" s="4"/>
    </row>
    <row r="9" spans="1:12" x14ac:dyDescent="0.2">
      <c r="A9" s="13" t="s">
        <v>13</v>
      </c>
      <c r="B9" s="14">
        <v>0</v>
      </c>
      <c r="C9" s="14">
        <v>0</v>
      </c>
      <c r="D9" s="14">
        <v>0</v>
      </c>
      <c r="E9" s="14">
        <v>0</v>
      </c>
      <c r="F9" s="15">
        <v>0</v>
      </c>
      <c r="G9" s="4"/>
      <c r="H9" s="9"/>
      <c r="I9" s="9"/>
      <c r="J9" s="4"/>
      <c r="K9" s="4"/>
      <c r="L9" s="4"/>
    </row>
    <row r="10" spans="1:12" x14ac:dyDescent="0.2">
      <c r="A10" s="13" t="s">
        <v>14</v>
      </c>
      <c r="B10" s="14">
        <v>0</v>
      </c>
      <c r="C10" s="14">
        <v>0</v>
      </c>
      <c r="D10" s="14">
        <v>0</v>
      </c>
      <c r="E10" s="14">
        <v>0</v>
      </c>
      <c r="F10" s="15">
        <v>0</v>
      </c>
      <c r="G10" s="4"/>
      <c r="H10" s="9"/>
      <c r="I10" s="9"/>
      <c r="J10" s="4"/>
      <c r="K10" s="4"/>
      <c r="L10" s="4"/>
    </row>
    <row r="11" spans="1:12" x14ac:dyDescent="0.2">
      <c r="A11" s="13" t="s">
        <v>15</v>
      </c>
      <c r="B11" s="14">
        <v>0</v>
      </c>
      <c r="C11" s="14">
        <v>0</v>
      </c>
      <c r="D11" s="14">
        <v>0</v>
      </c>
      <c r="E11" s="14">
        <v>0</v>
      </c>
      <c r="F11" s="15">
        <v>0</v>
      </c>
      <c r="G11" s="4"/>
      <c r="H11" s="9"/>
      <c r="I11" s="9"/>
      <c r="J11" s="4"/>
      <c r="K11" s="4"/>
      <c r="L11" s="4"/>
    </row>
    <row r="12" spans="1:12" x14ac:dyDescent="0.2">
      <c r="A12" s="10" t="s">
        <v>16</v>
      </c>
      <c r="B12" s="11">
        <f>SUM(B13:B20)</f>
        <v>2549629.8699999996</v>
      </c>
      <c r="C12" s="11">
        <f t="shared" ref="C12:F12" si="1">SUM(C13:C20)</f>
        <v>0</v>
      </c>
      <c r="D12" s="11">
        <f t="shared" si="1"/>
        <v>92627.42</v>
      </c>
      <c r="E12" s="11">
        <f t="shared" si="1"/>
        <v>2457002.4499999997</v>
      </c>
      <c r="F12" s="11">
        <f t="shared" si="1"/>
        <v>-92627.420000000042</v>
      </c>
      <c r="G12" s="4"/>
      <c r="H12" s="4"/>
      <c r="I12" s="4"/>
      <c r="J12" s="4"/>
      <c r="K12" s="4"/>
      <c r="L12" s="4"/>
    </row>
    <row r="13" spans="1:12" x14ac:dyDescent="0.2">
      <c r="A13" s="13" t="s">
        <v>17</v>
      </c>
      <c r="B13" s="14">
        <v>0</v>
      </c>
      <c r="C13" s="14">
        <f>SUM(C14:C21)</f>
        <v>0</v>
      </c>
      <c r="D13" s="14">
        <v>0</v>
      </c>
      <c r="E13" s="14">
        <v>0</v>
      </c>
      <c r="F13" s="15">
        <v>0</v>
      </c>
      <c r="G13" s="4"/>
      <c r="H13" s="4"/>
      <c r="I13" s="4"/>
      <c r="J13" s="9"/>
      <c r="K13" s="9"/>
      <c r="L13" s="4"/>
    </row>
    <row r="14" spans="1:12" x14ac:dyDescent="0.2">
      <c r="A14" s="13" t="s">
        <v>18</v>
      </c>
      <c r="B14" s="16">
        <v>2252204.11</v>
      </c>
      <c r="C14" s="16">
        <v>0</v>
      </c>
      <c r="D14" s="16">
        <v>51656</v>
      </c>
      <c r="E14" s="16">
        <v>2200548.11</v>
      </c>
      <c r="F14" s="17">
        <v>-51656</v>
      </c>
      <c r="G14" s="4"/>
      <c r="H14" s="9"/>
      <c r="I14" s="9"/>
      <c r="J14" s="9"/>
      <c r="K14" s="9"/>
      <c r="L14" s="4"/>
    </row>
    <row r="15" spans="1:12" x14ac:dyDescent="0.2">
      <c r="A15" s="13" t="s">
        <v>19</v>
      </c>
      <c r="B15" s="16">
        <v>0</v>
      </c>
      <c r="C15" s="16">
        <v>0</v>
      </c>
      <c r="D15" s="16">
        <v>0</v>
      </c>
      <c r="E15" s="16">
        <v>0</v>
      </c>
      <c r="F15" s="17">
        <v>0</v>
      </c>
      <c r="G15" s="4"/>
      <c r="H15" s="9"/>
      <c r="I15" s="9"/>
      <c r="J15" s="4"/>
      <c r="K15" s="4"/>
      <c r="L15" s="4"/>
    </row>
    <row r="16" spans="1:12" x14ac:dyDescent="0.2">
      <c r="A16" s="13" t="s">
        <v>20</v>
      </c>
      <c r="B16" s="14">
        <v>1236420.2</v>
      </c>
      <c r="C16" s="14">
        <v>0</v>
      </c>
      <c r="D16" s="14">
        <v>0</v>
      </c>
      <c r="E16" s="14">
        <v>1236420.2</v>
      </c>
      <c r="F16" s="15">
        <v>0</v>
      </c>
      <c r="G16" s="4"/>
      <c r="H16" s="9"/>
      <c r="I16" s="9"/>
      <c r="J16" s="9"/>
      <c r="K16" s="9"/>
      <c r="L16" s="4"/>
    </row>
    <row r="17" spans="1:12" x14ac:dyDescent="0.2">
      <c r="A17" s="13" t="s">
        <v>21</v>
      </c>
      <c r="B17" s="14">
        <v>0</v>
      </c>
      <c r="C17" s="14">
        <v>0</v>
      </c>
      <c r="D17" s="14">
        <v>0</v>
      </c>
      <c r="E17" s="14">
        <v>0</v>
      </c>
      <c r="F17" s="15">
        <v>0</v>
      </c>
      <c r="G17" s="4"/>
      <c r="H17" s="9"/>
      <c r="I17" s="9"/>
      <c r="J17" s="4"/>
      <c r="K17" s="4"/>
      <c r="L17" s="4"/>
    </row>
    <row r="18" spans="1:12" x14ac:dyDescent="0.2">
      <c r="A18" s="13" t="s">
        <v>22</v>
      </c>
      <c r="B18" s="14">
        <v>-845797.81</v>
      </c>
      <c r="C18" s="14">
        <v>0</v>
      </c>
      <c r="D18" s="14">
        <v>40971.42</v>
      </c>
      <c r="E18" s="14">
        <v>-886769.2300000001</v>
      </c>
      <c r="F18" s="15">
        <v>-40971.420000000042</v>
      </c>
      <c r="G18" s="4"/>
      <c r="H18" s="9"/>
      <c r="I18" s="9"/>
      <c r="J18" s="8"/>
      <c r="K18" s="8"/>
      <c r="L18" s="4"/>
    </row>
    <row r="19" spans="1:12" x14ac:dyDescent="0.2">
      <c r="A19" s="13" t="s">
        <v>23</v>
      </c>
      <c r="B19" s="14">
        <v>0</v>
      </c>
      <c r="C19" s="14">
        <v>0</v>
      </c>
      <c r="D19" s="14">
        <v>0</v>
      </c>
      <c r="E19" s="14">
        <v>0</v>
      </c>
      <c r="F19" s="15">
        <v>0</v>
      </c>
      <c r="G19" s="4"/>
      <c r="H19" s="9"/>
      <c r="I19" s="9"/>
      <c r="J19" s="8"/>
      <c r="K19" s="8"/>
      <c r="L19" s="4"/>
    </row>
    <row r="20" spans="1:12" x14ac:dyDescent="0.2">
      <c r="A20" s="13" t="s">
        <v>24</v>
      </c>
      <c r="B20" s="14">
        <v>-93196.63</v>
      </c>
      <c r="C20" s="14">
        <v>0</v>
      </c>
      <c r="D20" s="14">
        <v>0</v>
      </c>
      <c r="E20" s="14">
        <v>-93196.63</v>
      </c>
      <c r="F20" s="15">
        <v>0</v>
      </c>
      <c r="G20" s="4"/>
      <c r="H20" s="9"/>
      <c r="I20" s="9"/>
      <c r="J20" s="8"/>
      <c r="K20" s="8"/>
      <c r="L20" s="4"/>
    </row>
    <row r="21" spans="1:12" x14ac:dyDescent="0.2">
      <c r="A21" s="18" t="s">
        <v>25</v>
      </c>
      <c r="B21" s="19">
        <v>0</v>
      </c>
      <c r="C21" s="19">
        <v>0</v>
      </c>
      <c r="D21" s="19">
        <v>0</v>
      </c>
      <c r="E21" s="19">
        <f t="shared" ref="E21" si="2">B21+C21-D21</f>
        <v>0</v>
      </c>
      <c r="F21" s="20">
        <f t="shared" ref="F21" si="3">+E21-B21</f>
        <v>0</v>
      </c>
      <c r="G21" s="4"/>
      <c r="H21" s="4"/>
      <c r="I21" s="8"/>
      <c r="J21" s="8"/>
      <c r="K21" s="8"/>
      <c r="L21" s="4"/>
    </row>
    <row r="22" spans="1:12" ht="15.95" customHeight="1" x14ac:dyDescent="0.2">
      <c r="G22" s="4"/>
      <c r="H22" s="4"/>
      <c r="I22" s="4"/>
      <c r="J22" s="4"/>
      <c r="K22" s="4"/>
      <c r="L22" s="4"/>
    </row>
    <row r="23" spans="1:12" ht="26.25" customHeight="1" x14ac:dyDescent="0.2">
      <c r="A23" s="25" t="s">
        <v>26</v>
      </c>
      <c r="B23" s="25"/>
      <c r="C23" s="25"/>
      <c r="D23" s="25"/>
      <c r="E23" s="25"/>
      <c r="F23" s="25"/>
    </row>
    <row r="26" spans="1:12" x14ac:dyDescent="0.2">
      <c r="A26" s="26" t="s">
        <v>27</v>
      </c>
      <c r="B26" s="26"/>
      <c r="D26" s="27" t="s">
        <v>28</v>
      </c>
      <c r="E26" s="27"/>
      <c r="F26" s="27"/>
    </row>
    <row r="27" spans="1:12" ht="33.75" customHeight="1" x14ac:dyDescent="0.2">
      <c r="A27" s="28" t="s">
        <v>29</v>
      </c>
      <c r="B27" s="28"/>
      <c r="D27" s="29" t="s">
        <v>30</v>
      </c>
      <c r="E27" s="29"/>
      <c r="F27" s="29"/>
    </row>
  </sheetData>
  <sheetProtection formatCells="0" formatColumns="0" formatRows="0" autoFilter="0"/>
  <mergeCells count="6">
    <mergeCell ref="A1:F1"/>
    <mergeCell ref="A23:F23"/>
    <mergeCell ref="A26:B26"/>
    <mergeCell ref="D26:F26"/>
    <mergeCell ref="A27:B27"/>
    <mergeCell ref="D27:F27"/>
  </mergeCells>
  <pageMargins left="0.70866141732283472" right="0.55118110236220474" top="0.74803149606299213" bottom="0.74803149606299213" header="0.31496062992125984" footer="0.31496062992125984"/>
  <pageSetup scale="90" orientation="landscape" r:id="rId1"/>
  <ignoredErrors>
    <ignoredError sqref="B4:F11 E21:F21 B14:F16 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2024-04-29T03:43:22Z</cp:lastPrinted>
  <dcterms:created xsi:type="dcterms:W3CDTF">2024-04-28T20:29:52Z</dcterms:created>
  <dcterms:modified xsi:type="dcterms:W3CDTF">2024-04-29T07:30:07Z</dcterms:modified>
</cp:coreProperties>
</file>