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A" sheetId="1" r:id="rId1"/>
  </sheets>
  <externalReferences>
    <externalReference r:id="rId2"/>
  </externalReferences>
  <definedNames>
    <definedName name="_xlnm._FilterDatabase" localSheetId="0" hidden="1">EA!#REF!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C56" i="1"/>
  <c r="D49" i="1"/>
  <c r="D59" i="1" s="1"/>
  <c r="C49" i="1"/>
  <c r="D43" i="1"/>
  <c r="C43" i="1"/>
  <c r="D39" i="1"/>
  <c r="C39" i="1"/>
  <c r="D29" i="1"/>
  <c r="C29" i="1"/>
  <c r="D25" i="1"/>
  <c r="C25" i="1"/>
  <c r="C59" i="1" s="1"/>
  <c r="D15" i="1"/>
  <c r="D22" i="1" s="1"/>
  <c r="C15" i="1"/>
  <c r="C22" i="1" s="1"/>
  <c r="D12" i="1"/>
  <c r="C12" i="1"/>
  <c r="D4" i="1"/>
  <c r="C4" i="1"/>
  <c r="C61" i="1" l="1"/>
  <c r="D61" i="1"/>
</calcChain>
</file>

<file path=xl/sharedStrings.xml><?xml version="1.0" encoding="utf-8"?>
<sst xmlns="http://schemas.openxmlformats.org/spreadsheetml/2006/main" count="60" uniqueCount="60">
  <si>
    <t>CUENTA PÚBLICA 2020
FIDEICOMISO DEL PROGRAMA DE REFORESTACION Y PROTECCION A ZONAS REFORESTADAS 11226‐06‐11  &lt;&lt;FIFORES&gt;&gt;
Estado de Actividades
Del 01 de enero al 31 de diciembre de 2020 y Al 31 de diciembre de 2019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</si>
  <si>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</si>
  <si>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</si>
  <si>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</si>
  <si>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</si>
  <si>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</si>
  <si>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</si>
  <si>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</si>
  <si>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</si>
  <si>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</si>
  <si>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</si>
  <si>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</si>
  <si>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</si>
  <si>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</si>
  <si>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</si>
  <si>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</si>
  <si>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</si>
  <si>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</si>
  <si>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</si>
  <si>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</si>
  <si>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</si>
  <si>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</si>
  <si>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</si>
  <si>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</si>
  <si>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</si>
  <si>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</si>
  <si>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</si>
  <si>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</si>
  <si>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</si>
  <si>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</si>
  <si>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</si>
  <si>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</si>
  <si>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</si>
  <si>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</si>
  <si>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</si>
  <si>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</si>
  <si>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</si>
  <si>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</si>
  <si>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</si>
  <si>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</si>
  <si>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</si>
  <si>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</si>
  <si>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</si>
  <si>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</si>
  <si>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</si>
  <si>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</si>
  <si>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</si>
  <si>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</si>
  <si>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</si>
  <si>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</si>
  <si>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</si>
  <si>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</si>
  <si>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</si>
  <si>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</si>
  <si>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</si>
  <si>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</si>
  <si>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emisor"</t>
  </si>
  <si>
    <t>_____________________________</t>
  </si>
  <si>
    <t xml:space="preserve">C.P.Ma. Cristina Aguilar Valtierra
Directora Administrativa 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</si>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</sst>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5" xfId="2" applyFont="1" applyFill="1" applyBorder="1" applyAlignment="1" applyProtection="1">
      <alignment horizontal="left" vertical="center"/>
      <protection locked="0"/>
    </xf>
    <xf numFmtId="0" fontId="5" fillId="0" borderId="5" xfId="2" applyFont="1" applyFill="1" applyBorder="1" applyAlignment="1" applyProtection="1">
      <alignment horizontal="center" vertical="center"/>
      <protection locked="0"/>
    </xf>
    <xf numFmtId="0" fontId="5" fillId="0" borderId="6" xfId="2" applyFont="1" applyFill="1" applyBorder="1" applyAlignment="1" applyProtection="1">
      <alignment horizontal="center" vertical="center"/>
      <protection locked="0"/>
    </xf>
    <xf numFmtId="0" fontId="3" fillId="0" borderId="7" xfId="2" applyFont="1" applyFill="1" applyBorder="1" applyAlignment="1" applyProtection="1">
      <alignment horizontal="left" vertical="top"/>
      <protection locked="0"/>
    </xf>
    <xf numFmtId="0" fontId="3" fillId="0" borderId="0" xfId="2" applyFont="1" applyFill="1" applyBorder="1" applyAlignment="1" applyProtection="1">
      <alignment horizontal="left" vertical="top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3" fillId="0" borderId="8" xfId="2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0" fontId="3" fillId="0" borderId="7" xfId="2" applyFont="1" applyFill="1" applyBorder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vertical="top"/>
      <protection locked="0"/>
    </xf>
    <xf numFmtId="3" fontId="3" fillId="0" borderId="0" xfId="3" applyNumberFormat="1" applyFont="1" applyFill="1" applyBorder="1" applyAlignment="1" applyProtection="1">
      <alignment vertical="top"/>
      <protection locked="0"/>
    </xf>
    <xf numFmtId="3" fontId="3" fillId="0" borderId="8" xfId="3" applyNumberFormat="1" applyFont="1" applyFill="1" applyBorder="1" applyAlignment="1" applyProtection="1">
      <alignment vertical="top"/>
      <protection locked="0"/>
    </xf>
    <xf numFmtId="0" fontId="2" fillId="0" borderId="7" xfId="2" applyNumberFormat="1" applyFont="1" applyFill="1" applyBorder="1" applyAlignment="1" applyProtection="1">
      <alignment horizontal="right" vertical="top"/>
      <protection locked="0"/>
    </xf>
    <xf numFmtId="0" fontId="2" fillId="0" borderId="0" xfId="2" applyFont="1" applyFill="1" applyBorder="1" applyAlignment="1" applyProtection="1">
      <alignment horizontal="left" vertical="top" indent="1"/>
      <protection locked="0"/>
    </xf>
    <xf numFmtId="3" fontId="2" fillId="0" borderId="0" xfId="2" applyNumberFormat="1" applyFont="1" applyFill="1" applyBorder="1" applyAlignment="1" applyProtection="1">
      <protection locked="0"/>
    </xf>
    <xf numFmtId="3" fontId="2" fillId="0" borderId="8" xfId="2" applyNumberFormat="1" applyFont="1" applyFill="1" applyBorder="1" applyAlignment="1" applyProtection="1">
      <protection locked="0"/>
    </xf>
    <xf numFmtId="0" fontId="3" fillId="0" borderId="7" xfId="2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 applyProtection="1">
      <alignment vertical="top" wrapText="1"/>
      <protection locked="0"/>
    </xf>
    <xf numFmtId="3" fontId="3" fillId="0" borderId="0" xfId="3" applyNumberFormat="1" applyFont="1" applyFill="1" applyBorder="1" applyAlignment="1" applyProtection="1">
      <alignment horizontal="right" vertical="center"/>
      <protection locked="0"/>
    </xf>
    <xf numFmtId="3" fontId="3" fillId="0" borderId="8" xfId="3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Border="1" applyAlignment="1" applyProtection="1">
      <alignment horizontal="left" vertical="top" wrapText="1" indent="1"/>
      <protection locked="0"/>
    </xf>
    <xf numFmtId="0" fontId="2" fillId="0" borderId="0" xfId="2" applyFont="1" applyFill="1" applyBorder="1" applyAlignment="1" applyProtection="1">
      <alignment horizontal="left" vertical="top"/>
      <protection locked="0"/>
    </xf>
    <xf numFmtId="0" fontId="7" fillId="0" borderId="7" xfId="2" applyFont="1" applyFill="1" applyBorder="1" applyAlignment="1" applyProtection="1">
      <alignment horizontal="left" vertical="top"/>
      <protection locked="0"/>
    </xf>
    <xf numFmtId="0" fontId="7" fillId="0" borderId="0" xfId="2" applyFont="1" applyFill="1" applyBorder="1" applyAlignment="1" applyProtection="1">
      <alignment horizontal="left" vertical="top"/>
      <protection locked="0"/>
    </xf>
    <xf numFmtId="3" fontId="3" fillId="0" borderId="8" xfId="2" applyNumberFormat="1" applyFont="1" applyFill="1" applyBorder="1" applyAlignment="1" applyProtection="1">
      <alignment vertical="top"/>
      <protection locked="0"/>
    </xf>
    <xf numFmtId="3" fontId="3" fillId="0" borderId="0" xfId="2" applyNumberFormat="1" applyFont="1" applyFill="1" applyBorder="1" applyAlignment="1" applyProtection="1">
      <alignment horizontal="center" vertical="center"/>
      <protection locked="0"/>
    </xf>
    <xf numFmtId="3" fontId="3" fillId="0" borderId="8" xfId="2" applyNumberFormat="1" applyFont="1" applyFill="1" applyBorder="1" applyAlignment="1" applyProtection="1">
      <alignment horizontal="center" vertical="center"/>
      <protection locked="0"/>
    </xf>
    <xf numFmtId="3" fontId="2" fillId="0" borderId="0" xfId="1" applyNumberFormat="1" applyFont="1" applyFill="1" applyBorder="1" applyAlignment="1" applyProtection="1">
      <protection locked="0"/>
    </xf>
    <xf numFmtId="43" fontId="4" fillId="0" borderId="0" xfId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3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9" xfId="2" applyFont="1" applyFill="1" applyBorder="1" applyAlignment="1" applyProtection="1">
      <alignment horizontal="left" vertical="top"/>
      <protection locked="0"/>
    </xf>
    <xf numFmtId="0" fontId="3" fillId="0" borderId="10" xfId="2" applyFont="1" applyFill="1" applyBorder="1" applyAlignment="1" applyProtection="1">
      <alignment horizontal="left" vertical="top"/>
      <protection locked="0"/>
    </xf>
    <xf numFmtId="3" fontId="3" fillId="0" borderId="10" xfId="3" applyNumberFormat="1" applyFont="1" applyFill="1" applyBorder="1" applyAlignment="1" applyProtection="1">
      <alignment vertical="top"/>
      <protection locked="0"/>
    </xf>
    <xf numFmtId="3" fontId="3" fillId="0" borderId="11" xfId="3" applyNumberFormat="1" applyFont="1" applyFill="1" applyBorder="1" applyAlignment="1" applyProtection="1">
      <alignment vertical="top"/>
      <protection locked="0"/>
    </xf>
    <xf numFmtId="0" fontId="3" fillId="0" borderId="0" xfId="2" applyNumberFormat="1" applyFont="1" applyFill="1" applyBorder="1" applyAlignment="1" applyProtection="1">
      <alignment horizontal="right" vertical="top"/>
      <protection locked="0"/>
    </xf>
    <xf numFmtId="3" fontId="2" fillId="0" borderId="0" xfId="2" applyNumberFormat="1" applyFont="1" applyFill="1" applyBorder="1" applyAlignment="1" applyProtection="1">
      <alignment vertical="top"/>
      <protection locked="0"/>
    </xf>
    <xf numFmtId="0" fontId="2" fillId="0" borderId="0" xfId="2" applyNumberFormat="1" applyFont="1" applyFill="1" applyBorder="1" applyAlignment="1" applyProtection="1">
      <alignment horizontal="right" vertical="top"/>
      <protection locked="0"/>
    </xf>
    <xf numFmtId="0" fontId="2" fillId="0" borderId="0" xfId="2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right" vertical="top"/>
      <protection locked="0"/>
    </xf>
    <xf numFmtId="0" fontId="2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2" fillId="0" borderId="0" xfId="2" applyFont="1" applyFill="1" applyBorder="1" applyAlignment="1" applyProtection="1">
      <alignment horizontal="center" vertical="top"/>
      <protection locked="0"/>
    </xf>
    <xf numFmtId="0" fontId="2" fillId="0" borderId="0" xfId="2" applyFont="1" applyBorder="1" applyAlignment="1" applyProtection="1">
      <alignment horizontal="center" vertical="top" wrapText="1"/>
      <protection locked="0"/>
    </xf>
    <xf numFmtId="0" fontId="2" fillId="0" borderId="5" xfId="2" applyFont="1" applyBorder="1" applyAlignment="1" applyProtection="1">
      <alignment horizontal="center" vertical="top" wrapText="1"/>
      <protection locked="0"/>
    </xf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0.3" x14ac:dyDescent="0.4"/>
  <cols>
    <col min="1" max="1" width="1.3828125" style="45" customWidth="1"/>
    <col min="2" max="2" width="70.15234375" style="4" customWidth="1"/>
    <col min="3" max="4" width="21.15234375" style="4" customWidth="1"/>
    <col min="5" max="5" width="9.84375" style="4"/>
    <col min="6" max="6" width="12.3046875" style="4" bestFit="1" customWidth="1"/>
    <col min="7" max="8" width="12.3828125" style="4" bestFit="1" customWidth="1"/>
    <col min="9" max="16384" width="9.84375" style="4"/>
  </cols>
  <sheetData>
    <row r="1" spans="1:4" ht="61.5" customHeight="1" x14ac:dyDescent="0.4">
      <c r="A1" s="1" t="s">
        <v>0</v>
      </c>
      <c r="B1" s="2"/>
      <c r="C1" s="2"/>
      <c r="D1" s="3"/>
    </row>
    <row r="2" spans="1:4" ht="12.45" x14ac:dyDescent="0.4">
      <c r="A2" s="5"/>
      <c r="B2" s="6"/>
      <c r="C2" s="7">
        <v>2020</v>
      </c>
      <c r="D2" s="8">
        <v>2019</v>
      </c>
    </row>
    <row r="3" spans="1:4" s="13" customFormat="1" ht="12.45" x14ac:dyDescent="0.4">
      <c r="A3" s="9" t="s">
        <v>1</v>
      </c>
      <c r="B3" s="10"/>
      <c r="C3" s="11"/>
      <c r="D3" s="12"/>
    </row>
    <row r="4" spans="1:4" ht="12.45" x14ac:dyDescent="0.4">
      <c r="A4" s="14" t="s">
        <v>2</v>
      </c>
      <c r="B4" s="15"/>
      <c r="C4" s="16">
        <f>SUM(C6:C11)</f>
        <v>160962.07</v>
      </c>
      <c r="D4" s="17">
        <f>SUM(D5:D11)</f>
        <v>143399.64000000001</v>
      </c>
    </row>
    <row r="5" spans="1:4" ht="12.45" x14ac:dyDescent="0.3">
      <c r="A5" s="18"/>
      <c r="B5" s="19" t="s">
        <v>3</v>
      </c>
      <c r="C5" s="20">
        <v>0</v>
      </c>
      <c r="D5" s="21">
        <v>0</v>
      </c>
    </row>
    <row r="6" spans="1:4" ht="12.45" x14ac:dyDescent="0.3">
      <c r="A6" s="18"/>
      <c r="B6" s="19" t="s">
        <v>4</v>
      </c>
      <c r="C6" s="20">
        <v>0</v>
      </c>
      <c r="D6" s="21">
        <v>0</v>
      </c>
    </row>
    <row r="7" spans="1:4" ht="12.45" x14ac:dyDescent="0.3">
      <c r="A7" s="18"/>
      <c r="B7" s="19" t="s">
        <v>5</v>
      </c>
      <c r="C7" s="20">
        <v>0</v>
      </c>
      <c r="D7" s="21">
        <v>0</v>
      </c>
    </row>
    <row r="8" spans="1:4" ht="12.45" x14ac:dyDescent="0.3">
      <c r="A8" s="18"/>
      <c r="B8" s="19" t="s">
        <v>6</v>
      </c>
      <c r="C8" s="20">
        <v>0</v>
      </c>
      <c r="D8" s="21">
        <v>0</v>
      </c>
    </row>
    <row r="9" spans="1:4" ht="12.45" x14ac:dyDescent="0.3">
      <c r="A9" s="18"/>
      <c r="B9" s="19" t="s">
        <v>7</v>
      </c>
      <c r="C9" s="20">
        <v>160962.07</v>
      </c>
      <c r="D9" s="21">
        <v>0</v>
      </c>
    </row>
    <row r="10" spans="1:4" ht="12.45" x14ac:dyDescent="0.3">
      <c r="A10" s="18"/>
      <c r="B10" s="19" t="s">
        <v>8</v>
      </c>
      <c r="C10" s="20">
        <v>0</v>
      </c>
      <c r="D10" s="21">
        <v>0</v>
      </c>
    </row>
    <row r="11" spans="1:4" ht="12.45" x14ac:dyDescent="0.3">
      <c r="A11" s="18"/>
      <c r="B11" s="19" t="s">
        <v>9</v>
      </c>
      <c r="C11" s="20">
        <v>0</v>
      </c>
      <c r="D11" s="21">
        <v>143399.64000000001</v>
      </c>
    </row>
    <row r="12" spans="1:4" ht="57" customHeight="1" x14ac:dyDescent="0.4">
      <c r="A12" s="22" t="s">
        <v>10</v>
      </c>
      <c r="B12" s="23"/>
      <c r="C12" s="24">
        <f>SUM(C13:C14)</f>
        <v>9684249.4600000009</v>
      </c>
      <c r="D12" s="25">
        <f>SUM(D13:D14)</f>
        <v>9974288.9600000009</v>
      </c>
    </row>
    <row r="13" spans="1:4" ht="24.9" x14ac:dyDescent="0.3">
      <c r="A13" s="18"/>
      <c r="B13" s="26" t="s">
        <v>11</v>
      </c>
      <c r="C13" s="20">
        <v>0</v>
      </c>
      <c r="D13" s="21">
        <v>0</v>
      </c>
    </row>
    <row r="14" spans="1:4" ht="12.45" x14ac:dyDescent="0.3">
      <c r="A14" s="18"/>
      <c r="B14" s="19" t="s">
        <v>12</v>
      </c>
      <c r="C14" s="20">
        <v>9684249.4600000009</v>
      </c>
      <c r="D14" s="21">
        <v>9974288.9600000009</v>
      </c>
    </row>
    <row r="15" spans="1:4" ht="12.45" x14ac:dyDescent="0.4">
      <c r="A15" s="14" t="s">
        <v>13</v>
      </c>
      <c r="B15" s="15"/>
      <c r="C15" s="16">
        <f>SUM(C16:C20)</f>
        <v>2166.3000000000002</v>
      </c>
      <c r="D15" s="17">
        <f>SUM(D16:D20)</f>
        <v>175586.43</v>
      </c>
    </row>
    <row r="16" spans="1:4" ht="12.45" x14ac:dyDescent="0.3">
      <c r="A16" s="18"/>
      <c r="B16" s="19" t="s">
        <v>14</v>
      </c>
      <c r="C16" s="20">
        <v>0</v>
      </c>
      <c r="D16" s="21">
        <v>175586.43</v>
      </c>
    </row>
    <row r="17" spans="1:8" ht="12.45" x14ac:dyDescent="0.3">
      <c r="A17" s="18"/>
      <c r="B17" s="19" t="s">
        <v>15</v>
      </c>
      <c r="C17" s="20">
        <v>0</v>
      </c>
      <c r="D17" s="21">
        <v>0</v>
      </c>
    </row>
    <row r="18" spans="1:8" ht="12.45" x14ac:dyDescent="0.3">
      <c r="A18" s="18"/>
      <c r="B18" s="19" t="s">
        <v>16</v>
      </c>
      <c r="C18" s="20">
        <v>0</v>
      </c>
      <c r="D18" s="21">
        <v>0</v>
      </c>
    </row>
    <row r="19" spans="1:8" ht="12.45" x14ac:dyDescent="0.3">
      <c r="A19" s="18"/>
      <c r="B19" s="19" t="s">
        <v>17</v>
      </c>
      <c r="C19" s="20">
        <v>0</v>
      </c>
      <c r="D19" s="21">
        <v>0</v>
      </c>
    </row>
    <row r="20" spans="1:8" ht="12.45" x14ac:dyDescent="0.3">
      <c r="A20" s="18"/>
      <c r="B20" s="19" t="s">
        <v>18</v>
      </c>
      <c r="C20" s="20">
        <v>2166.3000000000002</v>
      </c>
      <c r="D20" s="21">
        <v>0</v>
      </c>
    </row>
    <row r="21" spans="1:8" ht="12.45" x14ac:dyDescent="0.3">
      <c r="A21" s="18"/>
      <c r="B21" s="27"/>
      <c r="C21" s="20"/>
      <c r="D21" s="21"/>
    </row>
    <row r="22" spans="1:8" ht="12.45" x14ac:dyDescent="0.4">
      <c r="A22" s="28" t="s">
        <v>19</v>
      </c>
      <c r="B22" s="29"/>
      <c r="C22" s="16">
        <f>+C15+C12+C4</f>
        <v>9847377.8300000019</v>
      </c>
      <c r="D22" s="30">
        <f>+D15+D12+D4</f>
        <v>10293275.030000001</v>
      </c>
    </row>
    <row r="23" spans="1:8" ht="12.45" x14ac:dyDescent="0.4">
      <c r="A23" s="18"/>
      <c r="B23" s="10"/>
      <c r="C23" s="16"/>
      <c r="D23" s="30"/>
    </row>
    <row r="24" spans="1:8" s="13" customFormat="1" ht="12.45" x14ac:dyDescent="0.4">
      <c r="A24" s="9" t="s">
        <v>20</v>
      </c>
      <c r="B24" s="10"/>
      <c r="C24" s="31"/>
      <c r="D24" s="32"/>
    </row>
    <row r="25" spans="1:8" ht="12.45" x14ac:dyDescent="0.4">
      <c r="A25" s="14" t="s">
        <v>21</v>
      </c>
      <c r="B25" s="15"/>
      <c r="C25" s="16">
        <f>SUM(C26:C28)</f>
        <v>1491055.14</v>
      </c>
      <c r="D25" s="17">
        <f>SUM(D26:D28)</f>
        <v>2313094.69</v>
      </c>
    </row>
    <row r="26" spans="1:8" ht="12.45" x14ac:dyDescent="0.3">
      <c r="A26" s="18"/>
      <c r="B26" s="19" t="s">
        <v>22</v>
      </c>
      <c r="C26" s="20">
        <v>0</v>
      </c>
      <c r="D26" s="21">
        <v>0</v>
      </c>
    </row>
    <row r="27" spans="1:8" ht="12.45" x14ac:dyDescent="0.3">
      <c r="A27" s="18"/>
      <c r="B27" s="19" t="s">
        <v>23</v>
      </c>
      <c r="C27" s="33">
        <v>74225.69</v>
      </c>
      <c r="D27" s="21">
        <v>863856.31</v>
      </c>
    </row>
    <row r="28" spans="1:8" ht="12.45" x14ac:dyDescent="0.3">
      <c r="A28" s="18"/>
      <c r="B28" s="19" t="s">
        <v>24</v>
      </c>
      <c r="C28" s="33">
        <v>1416829.45</v>
      </c>
      <c r="D28" s="21">
        <v>1449238.38</v>
      </c>
      <c r="F28" s="34"/>
    </row>
    <row r="29" spans="1:8" ht="12.45" x14ac:dyDescent="0.4">
      <c r="A29" s="14" t="s">
        <v>25</v>
      </c>
      <c r="B29" s="15"/>
      <c r="C29" s="16">
        <f>SUM(C30:C38)</f>
        <v>11748424.539999999</v>
      </c>
      <c r="D29" s="17">
        <f>SUM(D30:D38)</f>
        <v>6115623.1400000006</v>
      </c>
      <c r="F29" s="34"/>
    </row>
    <row r="30" spans="1:8" ht="12.45" x14ac:dyDescent="0.3">
      <c r="A30" s="18"/>
      <c r="B30" s="19" t="s">
        <v>26</v>
      </c>
      <c r="C30" s="20">
        <v>0</v>
      </c>
      <c r="D30" s="21">
        <v>2789869.14</v>
      </c>
    </row>
    <row r="31" spans="1:8" ht="12.45" x14ac:dyDescent="0.3">
      <c r="A31" s="18"/>
      <c r="B31" s="19" t="s">
        <v>27</v>
      </c>
      <c r="C31" s="20">
        <v>2709970.54</v>
      </c>
      <c r="D31" s="21">
        <v>0</v>
      </c>
      <c r="H31" s="35"/>
    </row>
    <row r="32" spans="1:8" ht="12.45" x14ac:dyDescent="0.3">
      <c r="A32" s="18"/>
      <c r="B32" s="19" t="s">
        <v>28</v>
      </c>
      <c r="C32" s="20">
        <v>9038454</v>
      </c>
      <c r="D32" s="21">
        <v>3325754</v>
      </c>
      <c r="G32" s="35"/>
    </row>
    <row r="33" spans="1:7" ht="12.45" x14ac:dyDescent="0.3">
      <c r="A33" s="18"/>
      <c r="B33" s="19" t="s">
        <v>29</v>
      </c>
      <c r="C33" s="20">
        <v>0</v>
      </c>
      <c r="D33" s="21">
        <v>0</v>
      </c>
      <c r="G33" s="36"/>
    </row>
    <row r="34" spans="1:7" ht="12.45" x14ac:dyDescent="0.3">
      <c r="A34" s="18"/>
      <c r="B34" s="19" t="s">
        <v>30</v>
      </c>
      <c r="C34" s="20">
        <v>0</v>
      </c>
      <c r="D34" s="21">
        <v>0</v>
      </c>
    </row>
    <row r="35" spans="1:7" ht="12.45" x14ac:dyDescent="0.3">
      <c r="A35" s="18"/>
      <c r="B35" s="19" t="s">
        <v>31</v>
      </c>
      <c r="C35" s="20">
        <v>0</v>
      </c>
      <c r="D35" s="21">
        <v>0</v>
      </c>
    </row>
    <row r="36" spans="1:7" ht="12.45" x14ac:dyDescent="0.3">
      <c r="A36" s="18"/>
      <c r="B36" s="19" t="s">
        <v>32</v>
      </c>
      <c r="C36" s="20">
        <v>0</v>
      </c>
      <c r="D36" s="21">
        <v>0</v>
      </c>
    </row>
    <row r="37" spans="1:7" ht="12.45" x14ac:dyDescent="0.3">
      <c r="A37" s="18"/>
      <c r="B37" s="19" t="s">
        <v>33</v>
      </c>
      <c r="C37" s="20">
        <v>0</v>
      </c>
      <c r="D37" s="21">
        <v>0</v>
      </c>
    </row>
    <row r="38" spans="1:7" ht="12.45" x14ac:dyDescent="0.3">
      <c r="A38" s="18"/>
      <c r="B38" s="19" t="s">
        <v>34</v>
      </c>
      <c r="C38" s="20">
        <v>0</v>
      </c>
      <c r="D38" s="21">
        <v>0</v>
      </c>
    </row>
    <row r="39" spans="1:7" ht="12.45" x14ac:dyDescent="0.4">
      <c r="A39" s="14" t="s">
        <v>35</v>
      </c>
      <c r="B39" s="15"/>
      <c r="C39" s="16">
        <f>SUM(C40:C41)</f>
        <v>0</v>
      </c>
      <c r="D39" s="17">
        <f>SUM(D40:D41)</f>
        <v>0</v>
      </c>
    </row>
    <row r="40" spans="1:7" ht="12.45" x14ac:dyDescent="0.3">
      <c r="A40" s="18"/>
      <c r="B40" s="19" t="s">
        <v>36</v>
      </c>
      <c r="C40" s="20">
        <v>0</v>
      </c>
      <c r="D40" s="21">
        <v>0</v>
      </c>
    </row>
    <row r="41" spans="1:7" ht="12.45" x14ac:dyDescent="0.3">
      <c r="A41" s="18"/>
      <c r="B41" s="19" t="s">
        <v>37</v>
      </c>
      <c r="C41" s="20">
        <v>0</v>
      </c>
      <c r="D41" s="21">
        <v>0</v>
      </c>
    </row>
    <row r="42" spans="1:7" ht="12.45" x14ac:dyDescent="0.3">
      <c r="A42" s="18"/>
      <c r="B42" s="19" t="s">
        <v>38</v>
      </c>
      <c r="C42" s="20">
        <v>0</v>
      </c>
      <c r="D42" s="21">
        <v>0</v>
      </c>
    </row>
    <row r="43" spans="1:7" ht="12.45" x14ac:dyDescent="0.4">
      <c r="A43" s="14" t="s">
        <v>39</v>
      </c>
      <c r="B43" s="15"/>
      <c r="C43" s="16">
        <f>SUM(C45:C48)</f>
        <v>0</v>
      </c>
      <c r="D43" s="17">
        <f>SUM(D44:D47)</f>
        <v>0</v>
      </c>
    </row>
    <row r="44" spans="1:7" ht="12.45" x14ac:dyDescent="0.3">
      <c r="A44" s="18"/>
      <c r="B44" s="19" t="s">
        <v>40</v>
      </c>
      <c r="C44" s="20">
        <v>0</v>
      </c>
      <c r="D44" s="21">
        <v>0</v>
      </c>
    </row>
    <row r="45" spans="1:7" ht="12.45" x14ac:dyDescent="0.3">
      <c r="A45" s="18"/>
      <c r="B45" s="19" t="s">
        <v>41</v>
      </c>
      <c r="C45" s="20">
        <v>0</v>
      </c>
      <c r="D45" s="21">
        <v>0</v>
      </c>
    </row>
    <row r="46" spans="1:7" ht="12.45" x14ac:dyDescent="0.3">
      <c r="A46" s="18"/>
      <c r="B46" s="19" t="s">
        <v>42</v>
      </c>
      <c r="C46" s="20">
        <v>0</v>
      </c>
      <c r="D46" s="21">
        <v>0</v>
      </c>
    </row>
    <row r="47" spans="1:7" ht="12.45" x14ac:dyDescent="0.3">
      <c r="A47" s="18"/>
      <c r="B47" s="19" t="s">
        <v>43</v>
      </c>
      <c r="C47" s="20">
        <v>0</v>
      </c>
      <c r="D47" s="21">
        <v>0</v>
      </c>
    </row>
    <row r="48" spans="1:7" ht="12.45" x14ac:dyDescent="0.3">
      <c r="A48" s="18"/>
      <c r="B48" s="19" t="s">
        <v>44</v>
      </c>
      <c r="C48" s="20">
        <v>0</v>
      </c>
      <c r="D48" s="21">
        <v>0</v>
      </c>
    </row>
    <row r="49" spans="1:9" ht="12.45" x14ac:dyDescent="0.4">
      <c r="A49" s="14" t="s">
        <v>45</v>
      </c>
      <c r="B49" s="15"/>
      <c r="C49" s="16">
        <f>SUM(C50:C55)</f>
        <v>0</v>
      </c>
      <c r="D49" s="17">
        <f>SUM(D50:D55)</f>
        <v>0</v>
      </c>
    </row>
    <row r="50" spans="1:9" ht="12.45" x14ac:dyDescent="0.3">
      <c r="A50" s="18"/>
      <c r="B50" s="19" t="s">
        <v>46</v>
      </c>
      <c r="C50" s="20">
        <v>0</v>
      </c>
      <c r="D50" s="21">
        <v>0</v>
      </c>
    </row>
    <row r="51" spans="1:9" ht="12.45" x14ac:dyDescent="0.3">
      <c r="A51" s="18"/>
      <c r="B51" s="19" t="s">
        <v>47</v>
      </c>
      <c r="C51" s="20">
        <v>0</v>
      </c>
      <c r="D51" s="21">
        <v>0</v>
      </c>
    </row>
    <row r="52" spans="1:9" ht="12.45" x14ac:dyDescent="0.3">
      <c r="A52" s="18"/>
      <c r="B52" s="19" t="s">
        <v>48</v>
      </c>
      <c r="C52" s="20">
        <v>0</v>
      </c>
      <c r="D52" s="21">
        <v>0</v>
      </c>
    </row>
    <row r="53" spans="1:9" ht="12.45" x14ac:dyDescent="0.3">
      <c r="A53" s="18"/>
      <c r="B53" s="19" t="s">
        <v>49</v>
      </c>
      <c r="C53" s="20">
        <v>0</v>
      </c>
      <c r="D53" s="21">
        <v>0</v>
      </c>
    </row>
    <row r="54" spans="1:9" ht="12.45" x14ac:dyDescent="0.3">
      <c r="A54" s="18"/>
      <c r="B54" s="19" t="s">
        <v>50</v>
      </c>
      <c r="C54" s="20">
        <v>0</v>
      </c>
      <c r="D54" s="21">
        <v>0</v>
      </c>
    </row>
    <row r="55" spans="1:9" ht="12.45" x14ac:dyDescent="0.3">
      <c r="A55" s="18"/>
      <c r="B55" s="19" t="s">
        <v>51</v>
      </c>
      <c r="C55" s="20">
        <v>0</v>
      </c>
      <c r="D55" s="21">
        <v>0</v>
      </c>
    </row>
    <row r="56" spans="1:9" ht="12.45" x14ac:dyDescent="0.4">
      <c r="A56" s="14" t="s">
        <v>52</v>
      </c>
      <c r="B56" s="15"/>
      <c r="C56" s="16">
        <f>SUM(C57)</f>
        <v>0</v>
      </c>
      <c r="D56" s="17">
        <f>SUM(D57)</f>
        <v>0</v>
      </c>
    </row>
    <row r="57" spans="1:9" ht="12.45" x14ac:dyDescent="0.3">
      <c r="A57" s="18"/>
      <c r="B57" s="19" t="s">
        <v>53</v>
      </c>
      <c r="C57" s="20">
        <v>0</v>
      </c>
      <c r="D57" s="21">
        <v>0</v>
      </c>
    </row>
    <row r="58" spans="1:9" ht="12.45" x14ac:dyDescent="0.3">
      <c r="A58" s="18"/>
      <c r="B58" s="27"/>
      <c r="C58" s="20"/>
      <c r="D58" s="21"/>
    </row>
    <row r="59" spans="1:9" ht="12.45" x14ac:dyDescent="0.4">
      <c r="A59" s="9" t="s">
        <v>54</v>
      </c>
      <c r="B59" s="10"/>
      <c r="C59" s="16">
        <f>+C56+C49+C25+C29</f>
        <v>13239479.68</v>
      </c>
      <c r="D59" s="30">
        <f>+D49+D43+D39+D29+D25</f>
        <v>8428717.8300000001</v>
      </c>
    </row>
    <row r="60" spans="1:9" ht="12.45" x14ac:dyDescent="0.4">
      <c r="A60" s="18"/>
      <c r="B60" s="10"/>
      <c r="C60" s="16"/>
      <c r="D60" s="30"/>
    </row>
    <row r="61" spans="1:9" s="13" customFormat="1" ht="12.45" x14ac:dyDescent="0.4">
      <c r="A61" s="37" t="s">
        <v>55</v>
      </c>
      <c r="B61" s="38"/>
      <c r="C61" s="39">
        <f>+C22-C59</f>
        <v>-3392101.8499999978</v>
      </c>
      <c r="D61" s="40">
        <f>+D22-D59</f>
        <v>1864557.2000000011</v>
      </c>
    </row>
    <row r="62" spans="1:9" s="13" customFormat="1" ht="12.45" x14ac:dyDescent="0.4">
      <c r="A62" s="41"/>
      <c r="B62" s="27"/>
      <c r="C62" s="42"/>
      <c r="D62" s="42"/>
    </row>
    <row r="63" spans="1:9" s="45" customFormat="1" ht="12.45" x14ac:dyDescent="0.4">
      <c r="A63" s="43"/>
      <c r="B63" s="44"/>
      <c r="C63" s="44"/>
      <c r="D63" s="44"/>
      <c r="E63" s="4"/>
      <c r="F63" s="4"/>
      <c r="G63" s="4"/>
      <c r="H63" s="4"/>
      <c r="I63" s="4"/>
    </row>
    <row r="64" spans="1:9" ht="25.5" customHeight="1" x14ac:dyDescent="0.4">
      <c r="A64" s="43"/>
      <c r="B64" s="46" t="s">
        <v>56</v>
      </c>
      <c r="C64" s="46"/>
      <c r="D64" s="46"/>
      <c r="E64" s="47"/>
      <c r="F64" s="47"/>
      <c r="G64" s="47"/>
    </row>
    <row r="65" spans="1:4" ht="12.45" x14ac:dyDescent="0.4">
      <c r="A65" s="43"/>
      <c r="B65" s="44"/>
      <c r="C65" s="44"/>
      <c r="D65" s="44"/>
    </row>
    <row r="66" spans="1:4" ht="12.45" x14ac:dyDescent="0.4">
      <c r="A66" s="43"/>
      <c r="B66" s="44"/>
      <c r="C66" s="44"/>
      <c r="D66" s="44"/>
    </row>
    <row r="67" spans="1:4" ht="12.45" x14ac:dyDescent="0.4">
      <c r="A67" s="43"/>
      <c r="B67" s="44"/>
      <c r="C67" s="44"/>
      <c r="D67" s="44"/>
    </row>
    <row r="68" spans="1:4" ht="12.45" x14ac:dyDescent="0.4">
      <c r="A68" s="43"/>
      <c r="B68" s="44"/>
      <c r="C68" s="44"/>
      <c r="D68" s="44"/>
    </row>
    <row r="69" spans="1:4" ht="12.45" x14ac:dyDescent="0.4">
      <c r="A69" s="43"/>
      <c r="B69" s="48" t="s">
        <v>57</v>
      </c>
      <c r="C69" s="44"/>
      <c r="D69" s="44"/>
    </row>
    <row r="70" spans="1:4" ht="26.25" customHeight="1" x14ac:dyDescent="0.4">
      <c r="A70" s="43"/>
      <c r="B70" s="49" t="s">
        <v>58</v>
      </c>
      <c r="C70" s="50" t="s">
        <v>59</v>
      </c>
      <c r="D70" s="50"/>
    </row>
    <row r="71" spans="1:4" ht="12.45" x14ac:dyDescent="0.4">
      <c r="A71" s="43"/>
      <c r="B71" s="44"/>
      <c r="C71" s="44"/>
      <c r="D71" s="44"/>
    </row>
  </sheetData>
  <sheetProtection formatCells="0" formatColumns="0" formatRows="0" autoFilter="0"/>
  <mergeCells count="4">
    <mergeCell ref="A1:D1"/>
    <mergeCell ref="A12:B12"/>
    <mergeCell ref="B64:D64"/>
    <mergeCell ref="C70:D70"/>
  </mergeCells>
  <printOptions horizontalCentered="1" verticalCentered="1"/>
  <pageMargins left="0.74803149606299213" right="0.59055118110236227" top="0.78740157480314965" bottom="0.78740157480314965" header="0.31496062992125984" footer="0.31496062992125984"/>
  <pageSetup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2021-01-29T19:55:47Z</dcterms:created>
  <dcterms:modified xsi:type="dcterms:W3CDTF">2021-01-29T19:56:03Z</dcterms:modified>
</cp:coreProperties>
</file>