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4AD5C0B1-96ED-41D6-A67A-013E427E616B}" xr6:coauthVersionLast="47" xr6:coauthVersionMax="47" xr10:uidLastSave="{00000000-0000-0000-0000-000000000000}"/>
  <bookViews>
    <workbookView xWindow="-110" yWindow="-110" windowWidth="19420" windowHeight="11500" xr2:uid="{3AD633E7-CF82-47F7-81F9-1D60AAD26BCF}"/>
  </bookViews>
  <sheets>
    <sheet name="Formato 6 a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/>
  <c r="F146" i="1"/>
  <c r="F84" i="1" s="1"/>
  <c r="E146" i="1"/>
  <c r="D146" i="1"/>
  <c r="C146" i="1"/>
  <c r="B146" i="1"/>
  <c r="G145" i="1"/>
  <c r="G144" i="1"/>
  <c r="G143" i="1"/>
  <c r="G142" i="1"/>
  <c r="G137" i="1" s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3" i="1" s="1"/>
  <c r="G127" i="1"/>
  <c r="G126" i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C103" i="1"/>
  <c r="B103" i="1"/>
  <c r="B84" i="1" s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D84" i="1" s="1"/>
  <c r="C93" i="1"/>
  <c r="B93" i="1"/>
  <c r="G92" i="1"/>
  <c r="G91" i="1"/>
  <c r="G90" i="1"/>
  <c r="G89" i="1"/>
  <c r="G88" i="1"/>
  <c r="G87" i="1"/>
  <c r="G86" i="1"/>
  <c r="G85" i="1" s="1"/>
  <c r="G84" i="1" s="1"/>
  <c r="F85" i="1"/>
  <c r="E85" i="1"/>
  <c r="E84" i="1" s="1"/>
  <c r="D85" i="1"/>
  <c r="C85" i="1"/>
  <c r="B85" i="1"/>
  <c r="C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F18" i="1"/>
  <c r="E18" i="1"/>
  <c r="D18" i="1"/>
  <c r="C18" i="1"/>
  <c r="C9" i="1" s="1"/>
  <c r="C159" i="1" s="1"/>
  <c r="B18" i="1"/>
  <c r="G17" i="1"/>
  <c r="G16" i="1"/>
  <c r="G15" i="1"/>
  <c r="G10" i="1" s="1"/>
  <c r="G14" i="1"/>
  <c r="G13" i="1"/>
  <c r="G12" i="1"/>
  <c r="G11" i="1"/>
  <c r="F10" i="1"/>
  <c r="E10" i="1"/>
  <c r="D10" i="1"/>
  <c r="D9" i="1" s="1"/>
  <c r="C10" i="1"/>
  <c r="B10" i="1"/>
  <c r="F9" i="1"/>
  <c r="F159" i="1" s="1"/>
  <c r="E9" i="1"/>
  <c r="E159" i="1" s="1"/>
  <c r="B9" i="1"/>
  <c r="B159" i="1" s="1"/>
  <c r="A5" i="1"/>
  <c r="A2" i="1"/>
  <c r="G9" i="1" l="1"/>
  <c r="G159" i="1" s="1"/>
  <c r="D159" i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<sst xmlns="http://schemas.openxmlformats.org/spreadsheetml/2006/main" count="166" uniqueCount="93">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</sst>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6"/>
    </xf>
    <xf numFmtId="0" fontId="2" fillId="3" borderId="5" xfId="0" applyFont="1" applyFill="1" applyBorder="1" applyAlignment="1">
      <alignment horizontal="left" vertical="center" indent="9"/>
    </xf>
    <xf numFmtId="3" fontId="2" fillId="0" borderId="5" xfId="0" applyNumberFormat="1" applyFont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indent="9"/>
    </xf>
    <xf numFmtId="0" fontId="2" fillId="3" borderId="5" xfId="0" applyFont="1" applyFill="1" applyBorder="1" applyAlignment="1">
      <alignment horizontal="left" indent="3"/>
    </xf>
    <xf numFmtId="3" fontId="2" fillId="0" borderId="8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Alignment="1" applyProtection="1">
      <alignment horizontal="center"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  <xf numFmtId="43" fontId="2" fillId="0" borderId="0" xfId="0" applyNumberFormat="1" applyFont="1"/>
  </cellXfs>
  <cellStyles count="2">
    <cellStyle name="Normal" xfId="0" builtinId="0"/>
    <cellStyle name="Normal 2 2" xfId="1" xr:uid="{9C6C9CCB-DD71-4787-AF8E-9E60C6CA7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4D94-8B21-462C-8D23-21566E6929AA}">
  <sheetPr>
    <outlinePr summaryBelow="0"/>
    <pageSetUpPr fitToPage="1"/>
  </sheetPr>
  <dimension ref="A1:I170"/>
  <sheetViews>
    <sheetView showGridLines="0" tabSelected="1" topLeftCell="A143" zoomScale="75" zoomScaleNormal="75" workbookViewId="0">
      <selection activeCell="A84" sqref="A84:G168"/>
    </sheetView>
  </sheetViews>
  <sheetFormatPr baseColWidth="10" defaultColWidth="11" defaultRowHeight="14.5" x14ac:dyDescent="0.35"/>
  <cols>
    <col min="1" max="1" width="97" bestFit="1" customWidth="1"/>
    <col min="2" max="2" width="19.1796875" customWidth="1"/>
    <col min="3" max="3" width="19.26953125" customWidth="1"/>
    <col min="4" max="6" width="19.1796875" bestFit="1" customWidth="1"/>
    <col min="7" max="7" width="16.7265625" bestFit="1" customWidth="1"/>
    <col min="8" max="8" width="2.26953125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tr">
        <f>'[1]Formato 1'!A2</f>
        <v>Fideicomiso del  Programa de Reforestación y Protección a Zonas Reforestadas 11226‐06‐11 &lt;&lt;FIFORES&gt;&gt;</v>
      </c>
      <c r="B2" s="4"/>
      <c r="C2" s="4"/>
      <c r="D2" s="4"/>
      <c r="E2" s="4"/>
      <c r="F2" s="4"/>
      <c r="G2" s="4"/>
    </row>
    <row r="3" spans="1:7" x14ac:dyDescent="0.35">
      <c r="A3" s="5" t="s">
        <v>1</v>
      </c>
      <c r="B3" s="5"/>
      <c r="C3" s="5"/>
      <c r="D3" s="5"/>
      <c r="E3" s="5"/>
      <c r="F3" s="5"/>
      <c r="G3" s="5"/>
    </row>
    <row r="4" spans="1:7" x14ac:dyDescent="0.35">
      <c r="A4" s="5" t="s">
        <v>2</v>
      </c>
      <c r="B4" s="5"/>
      <c r="C4" s="5"/>
      <c r="D4" s="5"/>
      <c r="E4" s="5"/>
      <c r="F4" s="5"/>
      <c r="G4" s="5"/>
    </row>
    <row r="5" spans="1:7" x14ac:dyDescent="0.35">
      <c r="A5" s="5" t="str">
        <f>'[1]Formato 3'!A4</f>
        <v>Al 31 de Diciembre de 2024 y al 30 de junio de 2025 (b)</v>
      </c>
      <c r="B5" s="5"/>
      <c r="C5" s="5"/>
      <c r="D5" s="5"/>
      <c r="E5" s="5"/>
      <c r="F5" s="5"/>
      <c r="G5" s="5"/>
    </row>
    <row r="6" spans="1:7" x14ac:dyDescent="0.35">
      <c r="A6" s="6" t="s">
        <v>3</v>
      </c>
      <c r="B6" s="6"/>
      <c r="C6" s="6"/>
      <c r="D6" s="6"/>
      <c r="E6" s="6"/>
      <c r="F6" s="6"/>
      <c r="G6" s="6"/>
    </row>
    <row r="7" spans="1:7" x14ac:dyDescent="0.3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26" x14ac:dyDescent="0.3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35">
      <c r="A9" s="10" t="s">
        <v>12</v>
      </c>
      <c r="B9" s="11">
        <f t="shared" ref="B9:G9" si="0">SUM(B10,B18,B28,B38,B48,B58,B62,B71,B75)</f>
        <v>60000</v>
      </c>
      <c r="C9" s="11">
        <f t="shared" si="0"/>
        <v>1788173.88</v>
      </c>
      <c r="D9" s="11">
        <f t="shared" si="0"/>
        <v>1848173.88</v>
      </c>
      <c r="E9" s="11">
        <f t="shared" si="0"/>
        <v>298051.09999999998</v>
      </c>
      <c r="F9" s="11">
        <f t="shared" si="0"/>
        <v>238956.65</v>
      </c>
      <c r="G9" s="11">
        <f t="shared" si="0"/>
        <v>1550122.78</v>
      </c>
    </row>
    <row r="10" spans="1:7" x14ac:dyDescent="0.35">
      <c r="A10" s="12" t="s">
        <v>13</v>
      </c>
      <c r="B10" s="11">
        <f t="shared" ref="B10:G10" si="1">SUM(B11:B17)</f>
        <v>0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</row>
    <row r="11" spans="1:7" x14ac:dyDescent="0.35">
      <c r="A11" s="13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D11-E11</f>
        <v>0</v>
      </c>
    </row>
    <row r="12" spans="1:7" x14ac:dyDescent="0.35">
      <c r="A12" s="13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ref="G12:G17" si="2">D12-E12</f>
        <v>0</v>
      </c>
    </row>
    <row r="13" spans="1:7" x14ac:dyDescent="0.35">
      <c r="A13" s="13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2"/>
        <v>0</v>
      </c>
    </row>
    <row r="14" spans="1:7" x14ac:dyDescent="0.35">
      <c r="A14" s="13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2"/>
        <v>0</v>
      </c>
    </row>
    <row r="15" spans="1:7" x14ac:dyDescent="0.35">
      <c r="A15" s="13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2"/>
        <v>0</v>
      </c>
    </row>
    <row r="16" spans="1:7" x14ac:dyDescent="0.3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3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35">
      <c r="A18" s="12" t="s">
        <v>21</v>
      </c>
      <c r="B18" s="11">
        <f t="shared" ref="B18:G18" si="3">SUM(B19:B27)</f>
        <v>0</v>
      </c>
      <c r="C18" s="11">
        <f t="shared" si="3"/>
        <v>163054.84</v>
      </c>
      <c r="D18" s="11">
        <f t="shared" si="3"/>
        <v>163054.84</v>
      </c>
      <c r="E18" s="11">
        <f t="shared" si="3"/>
        <v>52998.509999999995</v>
      </c>
      <c r="F18" s="11">
        <f t="shared" si="3"/>
        <v>39381.81</v>
      </c>
      <c r="G18" s="11">
        <f t="shared" si="3"/>
        <v>110056.33</v>
      </c>
    </row>
    <row r="19" spans="1:7" x14ac:dyDescent="0.35">
      <c r="A19" s="13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>D19-E19</f>
        <v>0</v>
      </c>
    </row>
    <row r="20" spans="1:7" x14ac:dyDescent="0.35">
      <c r="A20" s="13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ref="G20:G27" si="4">D20-E20</f>
        <v>0</v>
      </c>
    </row>
    <row r="21" spans="1:7" x14ac:dyDescent="0.35">
      <c r="A21" s="13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4"/>
        <v>0</v>
      </c>
    </row>
    <row r="22" spans="1:7" x14ac:dyDescent="0.35">
      <c r="A22" s="13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4"/>
        <v>0</v>
      </c>
    </row>
    <row r="23" spans="1:7" x14ac:dyDescent="0.35">
      <c r="A23" s="13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4"/>
        <v>0</v>
      </c>
    </row>
    <row r="24" spans="1:7" x14ac:dyDescent="0.35">
      <c r="A24" s="13" t="s">
        <v>27</v>
      </c>
      <c r="B24" s="14">
        <v>0</v>
      </c>
      <c r="C24" s="14">
        <v>163054.84</v>
      </c>
      <c r="D24" s="14">
        <v>163054.84</v>
      </c>
      <c r="E24" s="14">
        <v>52998.509999999995</v>
      </c>
      <c r="F24" s="14">
        <v>39381.81</v>
      </c>
      <c r="G24" s="14">
        <f>D24-E24</f>
        <v>110056.33</v>
      </c>
    </row>
    <row r="25" spans="1:7" x14ac:dyDescent="0.35">
      <c r="A25" s="13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4"/>
        <v>0</v>
      </c>
    </row>
    <row r="26" spans="1:7" x14ac:dyDescent="0.3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35">
      <c r="A27" s="13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4"/>
        <v>0</v>
      </c>
    </row>
    <row r="28" spans="1:7" x14ac:dyDescent="0.35">
      <c r="A28" s="12" t="s">
        <v>31</v>
      </c>
      <c r="B28" s="11">
        <f t="shared" ref="B28:G28" si="5">SUM(B29:B37)</f>
        <v>60000</v>
      </c>
      <c r="C28" s="11">
        <f t="shared" si="5"/>
        <v>394636.6</v>
      </c>
      <c r="D28" s="11">
        <f t="shared" si="5"/>
        <v>454636.6</v>
      </c>
      <c r="E28" s="11">
        <f t="shared" si="5"/>
        <v>245052.59</v>
      </c>
      <c r="F28" s="11">
        <f t="shared" si="5"/>
        <v>199574.84</v>
      </c>
      <c r="G28" s="11">
        <f t="shared" si="5"/>
        <v>209584.01</v>
      </c>
    </row>
    <row r="29" spans="1:7" x14ac:dyDescent="0.35">
      <c r="A29" s="13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D29-E29</f>
        <v>0</v>
      </c>
    </row>
    <row r="30" spans="1:7" x14ac:dyDescent="0.35">
      <c r="A30" s="13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7" si="6">D30-E30</f>
        <v>0</v>
      </c>
    </row>
    <row r="31" spans="1:7" x14ac:dyDescent="0.35">
      <c r="A31" s="13" t="s">
        <v>34</v>
      </c>
      <c r="B31" s="14">
        <v>0</v>
      </c>
      <c r="C31" s="14">
        <v>193136.59999999998</v>
      </c>
      <c r="D31" s="14">
        <v>193136.59999999998</v>
      </c>
      <c r="E31" s="14">
        <v>153136.59999999998</v>
      </c>
      <c r="F31" s="14">
        <v>140358.85999999999</v>
      </c>
      <c r="G31" s="14">
        <f t="shared" si="6"/>
        <v>40000</v>
      </c>
    </row>
    <row r="32" spans="1:7" x14ac:dyDescent="0.35">
      <c r="A32" s="13" t="s">
        <v>35</v>
      </c>
      <c r="B32" s="14">
        <v>60000</v>
      </c>
      <c r="C32" s="14">
        <v>130000</v>
      </c>
      <c r="D32" s="14">
        <v>190000</v>
      </c>
      <c r="E32" s="14">
        <v>59215.98</v>
      </c>
      <c r="F32" s="14">
        <v>59215.98</v>
      </c>
      <c r="G32" s="14">
        <f t="shared" si="6"/>
        <v>130784.01999999999</v>
      </c>
    </row>
    <row r="33" spans="1:7" ht="14.5" customHeight="1" x14ac:dyDescent="0.35">
      <c r="A33" s="13" t="s">
        <v>36</v>
      </c>
      <c r="B33" s="14">
        <v>0</v>
      </c>
      <c r="C33" s="14">
        <v>70000</v>
      </c>
      <c r="D33" s="14">
        <v>70000</v>
      </c>
      <c r="E33" s="14">
        <v>32700.01</v>
      </c>
      <c r="F33" s="14">
        <v>0</v>
      </c>
      <c r="G33" s="14">
        <f t="shared" si="6"/>
        <v>37299.990000000005</v>
      </c>
    </row>
    <row r="34" spans="1:7" ht="14.5" customHeight="1" x14ac:dyDescent="0.3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6"/>
        <v>0</v>
      </c>
    </row>
    <row r="35" spans="1:7" ht="14.5" customHeight="1" x14ac:dyDescent="0.35">
      <c r="A35" s="13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6"/>
        <v>0</v>
      </c>
    </row>
    <row r="36" spans="1:7" ht="14.5" customHeight="1" x14ac:dyDescent="0.35">
      <c r="A36" s="13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 t="shared" si="6"/>
        <v>0</v>
      </c>
    </row>
    <row r="37" spans="1:7" ht="14.5" customHeight="1" x14ac:dyDescent="0.35">
      <c r="A37" s="13" t="s">
        <v>40</v>
      </c>
      <c r="B37" s="14">
        <v>0</v>
      </c>
      <c r="C37" s="14">
        <v>1500</v>
      </c>
      <c r="D37" s="14">
        <v>1500</v>
      </c>
      <c r="E37" s="14">
        <v>0</v>
      </c>
      <c r="F37" s="14">
        <v>0</v>
      </c>
      <c r="G37" s="14">
        <f t="shared" si="6"/>
        <v>1500</v>
      </c>
    </row>
    <row r="38" spans="1:7" x14ac:dyDescent="0.35">
      <c r="A38" s="12" t="s">
        <v>41</v>
      </c>
      <c r="B38" s="11">
        <f t="shared" ref="B38:G38" si="7">SUM(B39:B47)</f>
        <v>0</v>
      </c>
      <c r="C38" s="11">
        <f t="shared" si="7"/>
        <v>0</v>
      </c>
      <c r="D38" s="11">
        <f t="shared" si="7"/>
        <v>0</v>
      </c>
      <c r="E38" s="11">
        <f t="shared" si="7"/>
        <v>0</v>
      </c>
      <c r="F38" s="11">
        <f t="shared" si="7"/>
        <v>0</v>
      </c>
      <c r="G38" s="11">
        <f t="shared" si="7"/>
        <v>0</v>
      </c>
    </row>
    <row r="39" spans="1:7" x14ac:dyDescent="0.3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3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 x14ac:dyDescent="0.3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8"/>
        <v>0</v>
      </c>
    </row>
    <row r="42" spans="1:7" x14ac:dyDescent="0.35">
      <c r="A42" s="13" t="s">
        <v>45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f t="shared" si="8"/>
        <v>0</v>
      </c>
    </row>
    <row r="43" spans="1:7" x14ac:dyDescent="0.3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 x14ac:dyDescent="0.3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 x14ac:dyDescent="0.3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 x14ac:dyDescent="0.3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 x14ac:dyDescent="0.3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 x14ac:dyDescent="0.35">
      <c r="A48" s="12" t="s">
        <v>51</v>
      </c>
      <c r="B48" s="11">
        <f t="shared" ref="B48:G48" si="9">SUM(B49:B57)</f>
        <v>0</v>
      </c>
      <c r="C48" s="11">
        <f t="shared" si="9"/>
        <v>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G48" s="11">
        <f t="shared" si="9"/>
        <v>0</v>
      </c>
    </row>
    <row r="49" spans="1:7" x14ac:dyDescent="0.35">
      <c r="A49" s="13" t="s">
        <v>52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>D49-E49</f>
        <v>0</v>
      </c>
    </row>
    <row r="50" spans="1:7" x14ac:dyDescent="0.35">
      <c r="A50" s="13" t="s">
        <v>53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ref="G50:G57" si="10">D50-E50</f>
        <v>0</v>
      </c>
    </row>
    <row r="51" spans="1:7" x14ac:dyDescent="0.35">
      <c r="A51" s="13" t="s">
        <v>54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10"/>
        <v>0</v>
      </c>
    </row>
    <row r="52" spans="1:7" x14ac:dyDescent="0.35">
      <c r="A52" s="13" t="s">
        <v>55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10"/>
        <v>0</v>
      </c>
    </row>
    <row r="53" spans="1:7" x14ac:dyDescent="0.3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 x14ac:dyDescent="0.35">
      <c r="A54" s="13" t="s">
        <v>57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10"/>
        <v>0</v>
      </c>
    </row>
    <row r="55" spans="1:7" x14ac:dyDescent="0.3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 x14ac:dyDescent="0.3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 x14ac:dyDescent="0.3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 x14ac:dyDescent="0.35">
      <c r="A58" s="12" t="s">
        <v>61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f t="shared" ref="G58" si="11">SUM(G59:G61)</f>
        <v>0</v>
      </c>
    </row>
    <row r="59" spans="1:7" x14ac:dyDescent="0.3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35">
      <c r="A60" s="13" t="s">
        <v>63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1" si="12">D60-E60</f>
        <v>0</v>
      </c>
    </row>
    <row r="61" spans="1:7" x14ac:dyDescent="0.3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 x14ac:dyDescent="0.35">
      <c r="A62" s="12" t="s">
        <v>65</v>
      </c>
      <c r="B62" s="11">
        <f t="shared" ref="B62:G62" si="13">SUM(B63:B67,B69:B70)</f>
        <v>0</v>
      </c>
      <c r="C62" s="11">
        <f t="shared" si="13"/>
        <v>1230482.44</v>
      </c>
      <c r="D62" s="11">
        <f t="shared" si="13"/>
        <v>1230482.44</v>
      </c>
      <c r="E62" s="11">
        <f t="shared" si="13"/>
        <v>0</v>
      </c>
      <c r="F62" s="11">
        <f t="shared" si="13"/>
        <v>0</v>
      </c>
      <c r="G62" s="11">
        <f t="shared" si="13"/>
        <v>1230482.44</v>
      </c>
    </row>
    <row r="63" spans="1:7" x14ac:dyDescent="0.3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3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 x14ac:dyDescent="0.3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 x14ac:dyDescent="0.3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 x14ac:dyDescent="0.3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 x14ac:dyDescent="0.3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 x14ac:dyDescent="0.3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 x14ac:dyDescent="0.35">
      <c r="A70" s="13" t="s">
        <v>73</v>
      </c>
      <c r="B70" s="14">
        <v>0</v>
      </c>
      <c r="C70" s="14">
        <v>1230482.44</v>
      </c>
      <c r="D70" s="14">
        <v>1230482.44</v>
      </c>
      <c r="E70" s="14">
        <v>0</v>
      </c>
      <c r="F70" s="14">
        <v>0</v>
      </c>
      <c r="G70" s="14">
        <f t="shared" si="14"/>
        <v>1230482.44</v>
      </c>
    </row>
    <row r="71" spans="1:7" x14ac:dyDescent="0.35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3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3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3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35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3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3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3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3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3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3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3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35">
      <c r="A83" s="15"/>
      <c r="B83" s="14"/>
      <c r="C83" s="14"/>
      <c r="D83" s="14"/>
      <c r="E83" s="14"/>
      <c r="F83" s="14"/>
      <c r="G83" s="14"/>
    </row>
    <row r="84" spans="1:7" x14ac:dyDescent="0.35">
      <c r="A84" s="16" t="s">
        <v>86</v>
      </c>
      <c r="B84" s="11">
        <f t="shared" ref="B84:G84" si="19">SUM(B85,B93,B103,B113,B123,B133,B137,B146,B150)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35">
      <c r="A85" s="12" t="s">
        <v>13</v>
      </c>
      <c r="B85" s="11">
        <f t="shared" ref="B85:G85" si="20">SUM(B86:B92)</f>
        <v>0</v>
      </c>
      <c r="C85" s="11">
        <f t="shared" si="20"/>
        <v>0</v>
      </c>
      <c r="D85" s="11">
        <f t="shared" si="20"/>
        <v>0</v>
      </c>
      <c r="E85" s="11">
        <f t="shared" si="20"/>
        <v>0</v>
      </c>
      <c r="F85" s="11">
        <f t="shared" si="20"/>
        <v>0</v>
      </c>
      <c r="G85" s="11">
        <f t="shared" si="20"/>
        <v>0</v>
      </c>
    </row>
    <row r="86" spans="1:7" x14ac:dyDescent="0.35">
      <c r="A86" s="13" t="s">
        <v>14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f>D86-E86</f>
        <v>0</v>
      </c>
    </row>
    <row r="87" spans="1:7" x14ac:dyDescent="0.35">
      <c r="A87" s="13" t="s">
        <v>15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f t="shared" ref="G87:G92" si="21">D87-E87</f>
        <v>0</v>
      </c>
    </row>
    <row r="88" spans="1:7" x14ac:dyDescent="0.35">
      <c r="A88" s="13" t="s">
        <v>16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f t="shared" si="21"/>
        <v>0</v>
      </c>
    </row>
    <row r="89" spans="1:7" x14ac:dyDescent="0.35">
      <c r="A89" s="13" t="s">
        <v>17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f t="shared" si="21"/>
        <v>0</v>
      </c>
    </row>
    <row r="90" spans="1:7" x14ac:dyDescent="0.35">
      <c r="A90" s="13" t="s">
        <v>18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f t="shared" si="21"/>
        <v>0</v>
      </c>
    </row>
    <row r="91" spans="1:7" x14ac:dyDescent="0.3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3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35">
      <c r="A93" s="12" t="s">
        <v>21</v>
      </c>
      <c r="B93" s="11">
        <f t="shared" ref="B93:G93" si="22">SUM(B94:B102)</f>
        <v>0</v>
      </c>
      <c r="C93" s="11">
        <f t="shared" si="22"/>
        <v>0</v>
      </c>
      <c r="D93" s="11">
        <f t="shared" si="22"/>
        <v>0</v>
      </c>
      <c r="E93" s="11">
        <f t="shared" si="22"/>
        <v>0</v>
      </c>
      <c r="F93" s="11">
        <f t="shared" si="22"/>
        <v>0</v>
      </c>
      <c r="G93" s="11">
        <f t="shared" si="22"/>
        <v>0</v>
      </c>
    </row>
    <row r="94" spans="1:7" x14ac:dyDescent="0.35">
      <c r="A94" s="13" t="s">
        <v>22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f>D94-E94</f>
        <v>0</v>
      </c>
    </row>
    <row r="95" spans="1:7" x14ac:dyDescent="0.3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3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3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3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35">
      <c r="A99" s="13" t="s">
        <v>27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f t="shared" si="23"/>
        <v>0</v>
      </c>
    </row>
    <row r="100" spans="1:7" x14ac:dyDescent="0.3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3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35">
      <c r="A102" s="13" t="s">
        <v>30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f t="shared" si="23"/>
        <v>0</v>
      </c>
    </row>
    <row r="103" spans="1:7" x14ac:dyDescent="0.35">
      <c r="A103" s="12" t="s">
        <v>31</v>
      </c>
      <c r="B103" s="11">
        <f>SUM(B104:B112)</f>
        <v>0</v>
      </c>
      <c r="C103" s="11">
        <f>SUM(C104:C112)</f>
        <v>0</v>
      </c>
      <c r="D103" s="11">
        <v>0</v>
      </c>
      <c r="E103" s="11">
        <f>SUM(E104:E112)</f>
        <v>0</v>
      </c>
      <c r="F103" s="11">
        <f>SUM(F104:F112)</f>
        <v>0</v>
      </c>
      <c r="G103" s="11">
        <f>SUM(G104:G112)</f>
        <v>0</v>
      </c>
    </row>
    <row r="104" spans="1:7" x14ac:dyDescent="0.35">
      <c r="A104" s="13" t="s">
        <v>32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f>D104-E104</f>
        <v>0</v>
      </c>
    </row>
    <row r="105" spans="1:7" x14ac:dyDescent="0.35">
      <c r="A105" s="13" t="s">
        <v>33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f t="shared" ref="G105:G112" si="24">D105-E105</f>
        <v>0</v>
      </c>
    </row>
    <row r="106" spans="1:7" x14ac:dyDescent="0.35">
      <c r="A106" s="13" t="s">
        <v>34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f t="shared" si="24"/>
        <v>0</v>
      </c>
    </row>
    <row r="107" spans="1:7" x14ac:dyDescent="0.3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4"/>
        <v>0</v>
      </c>
    </row>
    <row r="108" spans="1:7" x14ac:dyDescent="0.35">
      <c r="A108" s="13" t="s">
        <v>36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f t="shared" si="24"/>
        <v>0</v>
      </c>
    </row>
    <row r="109" spans="1:7" x14ac:dyDescent="0.3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4"/>
        <v>0</v>
      </c>
    </row>
    <row r="110" spans="1:7" x14ac:dyDescent="0.35">
      <c r="A110" s="13" t="s">
        <v>38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f t="shared" si="24"/>
        <v>0</v>
      </c>
    </row>
    <row r="111" spans="1:7" x14ac:dyDescent="0.3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4"/>
        <v>0</v>
      </c>
    </row>
    <row r="112" spans="1:7" x14ac:dyDescent="0.3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4"/>
        <v>0</v>
      </c>
    </row>
    <row r="113" spans="1:7" x14ac:dyDescent="0.35">
      <c r="A113" s="12" t="s">
        <v>41</v>
      </c>
      <c r="B113" s="11">
        <f t="shared" ref="B113:G113" si="25">SUM(B114:B122)</f>
        <v>0</v>
      </c>
      <c r="C113" s="11">
        <f t="shared" si="25"/>
        <v>0</v>
      </c>
      <c r="D113" s="11">
        <f t="shared" si="25"/>
        <v>0</v>
      </c>
      <c r="E113" s="11">
        <f t="shared" si="25"/>
        <v>0</v>
      </c>
      <c r="F113" s="11">
        <f t="shared" si="25"/>
        <v>0</v>
      </c>
      <c r="G113" s="11">
        <f t="shared" si="25"/>
        <v>0</v>
      </c>
    </row>
    <row r="114" spans="1:7" x14ac:dyDescent="0.3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3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6">D115-E115</f>
        <v>0</v>
      </c>
    </row>
    <row r="116" spans="1:7" x14ac:dyDescent="0.3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6"/>
        <v>0</v>
      </c>
    </row>
    <row r="117" spans="1:7" x14ac:dyDescent="0.3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6"/>
        <v>0</v>
      </c>
    </row>
    <row r="118" spans="1:7" x14ac:dyDescent="0.3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6"/>
        <v>0</v>
      </c>
    </row>
    <row r="119" spans="1:7" x14ac:dyDescent="0.3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6"/>
        <v>0</v>
      </c>
    </row>
    <row r="120" spans="1:7" x14ac:dyDescent="0.3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6"/>
        <v>0</v>
      </c>
    </row>
    <row r="121" spans="1:7" x14ac:dyDescent="0.3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6"/>
        <v>0</v>
      </c>
    </row>
    <row r="122" spans="1:7" x14ac:dyDescent="0.3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6"/>
        <v>0</v>
      </c>
    </row>
    <row r="123" spans="1:7" x14ac:dyDescent="0.35">
      <c r="A123" s="12" t="s">
        <v>51</v>
      </c>
      <c r="B123" s="11">
        <f t="shared" ref="B123:G123" si="27">SUM(B124:B132)</f>
        <v>0</v>
      </c>
      <c r="C123" s="11">
        <f t="shared" si="27"/>
        <v>0</v>
      </c>
      <c r="D123" s="11">
        <f t="shared" si="27"/>
        <v>0</v>
      </c>
      <c r="E123" s="11">
        <f t="shared" si="27"/>
        <v>0</v>
      </c>
      <c r="F123" s="11">
        <f t="shared" si="27"/>
        <v>0</v>
      </c>
      <c r="G123" s="11">
        <f t="shared" si="27"/>
        <v>0</v>
      </c>
    </row>
    <row r="124" spans="1:7" x14ac:dyDescent="0.3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3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8">D125-E125</f>
        <v>0</v>
      </c>
    </row>
    <row r="126" spans="1:7" x14ac:dyDescent="0.3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8"/>
        <v>0</v>
      </c>
    </row>
    <row r="127" spans="1:7" x14ac:dyDescent="0.3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8"/>
        <v>0</v>
      </c>
    </row>
    <row r="128" spans="1:7" x14ac:dyDescent="0.3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8"/>
        <v>0</v>
      </c>
    </row>
    <row r="129" spans="1:7" x14ac:dyDescent="0.3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8"/>
        <v>0</v>
      </c>
    </row>
    <row r="130" spans="1:7" x14ac:dyDescent="0.3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8"/>
        <v>0</v>
      </c>
    </row>
    <row r="131" spans="1:7" x14ac:dyDescent="0.3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8"/>
        <v>0</v>
      </c>
    </row>
    <row r="132" spans="1:7" x14ac:dyDescent="0.3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8"/>
        <v>0</v>
      </c>
    </row>
    <row r="133" spans="1:7" x14ac:dyDescent="0.35">
      <c r="A133" s="12" t="s">
        <v>61</v>
      </c>
      <c r="B133" s="11">
        <f t="shared" ref="B133:G133" si="29">SUM(B134:B136)</f>
        <v>0</v>
      </c>
      <c r="C133" s="11">
        <f t="shared" si="29"/>
        <v>0</v>
      </c>
      <c r="D133" s="11">
        <f t="shared" si="29"/>
        <v>0</v>
      </c>
      <c r="E133" s="11">
        <f t="shared" si="29"/>
        <v>0</v>
      </c>
      <c r="F133" s="11">
        <f t="shared" si="29"/>
        <v>0</v>
      </c>
      <c r="G133" s="11">
        <f t="shared" si="29"/>
        <v>0</v>
      </c>
    </row>
    <row r="134" spans="1:7" x14ac:dyDescent="0.3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35">
      <c r="A135" s="13" t="s">
        <v>63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f t="shared" ref="G135:G136" si="30">D135-E135</f>
        <v>0</v>
      </c>
    </row>
    <row r="136" spans="1:7" x14ac:dyDescent="0.3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0"/>
        <v>0</v>
      </c>
    </row>
    <row r="137" spans="1:7" x14ac:dyDescent="0.35">
      <c r="A137" s="12" t="s">
        <v>65</v>
      </c>
      <c r="B137" s="11">
        <f t="shared" ref="B137:G137" si="31">SUM(B138:B142,B144:B145)</f>
        <v>0</v>
      </c>
      <c r="C137" s="11">
        <f t="shared" si="31"/>
        <v>0</v>
      </c>
      <c r="D137" s="11">
        <f t="shared" si="31"/>
        <v>0</v>
      </c>
      <c r="E137" s="11">
        <f t="shared" si="31"/>
        <v>0</v>
      </c>
      <c r="F137" s="11">
        <f t="shared" si="31"/>
        <v>0</v>
      </c>
      <c r="G137" s="11">
        <f t="shared" si="31"/>
        <v>0</v>
      </c>
    </row>
    <row r="138" spans="1:7" x14ac:dyDescent="0.3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3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2">D139-E139</f>
        <v>0</v>
      </c>
    </row>
    <row r="140" spans="1:7" x14ac:dyDescent="0.3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2"/>
        <v>0</v>
      </c>
    </row>
    <row r="141" spans="1:7" x14ac:dyDescent="0.3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2"/>
        <v>0</v>
      </c>
    </row>
    <row r="142" spans="1:7" x14ac:dyDescent="0.3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2"/>
        <v>0</v>
      </c>
    </row>
    <row r="143" spans="1:7" x14ac:dyDescent="0.3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2"/>
        <v>0</v>
      </c>
    </row>
    <row r="144" spans="1:7" x14ac:dyDescent="0.3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2"/>
        <v>0</v>
      </c>
    </row>
    <row r="145" spans="1:7" x14ac:dyDescent="0.3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2"/>
        <v>0</v>
      </c>
    </row>
    <row r="146" spans="1:7" x14ac:dyDescent="0.35">
      <c r="A146" s="12" t="s">
        <v>74</v>
      </c>
      <c r="B146" s="11">
        <f t="shared" ref="B146:G146" si="33">SUM(B147:B149)</f>
        <v>0</v>
      </c>
      <c r="C146" s="11">
        <f t="shared" si="33"/>
        <v>0</v>
      </c>
      <c r="D146" s="11">
        <f t="shared" si="33"/>
        <v>0</v>
      </c>
      <c r="E146" s="11">
        <f t="shared" si="33"/>
        <v>0</v>
      </c>
      <c r="F146" s="11">
        <f t="shared" si="33"/>
        <v>0</v>
      </c>
      <c r="G146" s="11">
        <f t="shared" si="33"/>
        <v>0</v>
      </c>
    </row>
    <row r="147" spans="1:7" x14ac:dyDescent="0.3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3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4">D148-E148</f>
        <v>0</v>
      </c>
    </row>
    <row r="149" spans="1:7" x14ac:dyDescent="0.3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4"/>
        <v>0</v>
      </c>
    </row>
    <row r="150" spans="1:7" x14ac:dyDescent="0.35">
      <c r="A150" s="12" t="s">
        <v>78</v>
      </c>
      <c r="B150" s="11">
        <f t="shared" ref="B150:G150" si="35">SUM(B151:B157)</f>
        <v>0</v>
      </c>
      <c r="C150" s="11">
        <f t="shared" si="35"/>
        <v>0</v>
      </c>
      <c r="D150" s="11">
        <f t="shared" si="35"/>
        <v>0</v>
      </c>
      <c r="E150" s="11">
        <f t="shared" si="35"/>
        <v>0</v>
      </c>
      <c r="F150" s="11">
        <f t="shared" si="35"/>
        <v>0</v>
      </c>
      <c r="G150" s="11">
        <f t="shared" si="35"/>
        <v>0</v>
      </c>
    </row>
    <row r="151" spans="1:7" x14ac:dyDescent="0.3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3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6">D152-E152</f>
        <v>0</v>
      </c>
    </row>
    <row r="153" spans="1:7" x14ac:dyDescent="0.3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6"/>
        <v>0</v>
      </c>
    </row>
    <row r="154" spans="1:7" x14ac:dyDescent="0.3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6"/>
        <v>0</v>
      </c>
    </row>
    <row r="155" spans="1:7" x14ac:dyDescent="0.3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6"/>
        <v>0</v>
      </c>
    </row>
    <row r="156" spans="1:7" x14ac:dyDescent="0.3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6"/>
        <v>0</v>
      </c>
    </row>
    <row r="157" spans="1:7" x14ac:dyDescent="0.3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6"/>
        <v>0</v>
      </c>
    </row>
    <row r="158" spans="1:7" x14ac:dyDescent="0.35">
      <c r="A158" s="18"/>
      <c r="B158" s="19"/>
      <c r="C158" s="19"/>
      <c r="D158" s="19"/>
      <c r="E158" s="19"/>
      <c r="F158" s="19"/>
      <c r="G158" s="19"/>
    </row>
    <row r="159" spans="1:7" x14ac:dyDescent="0.35">
      <c r="A159" s="20" t="s">
        <v>87</v>
      </c>
      <c r="B159" s="21">
        <f t="shared" ref="B159:G159" si="37">B9+B84</f>
        <v>60000</v>
      </c>
      <c r="C159" s="21">
        <f t="shared" si="37"/>
        <v>1788173.88</v>
      </c>
      <c r="D159" s="21">
        <f t="shared" si="37"/>
        <v>1848173.88</v>
      </c>
      <c r="E159" s="21">
        <f t="shared" si="37"/>
        <v>298051.09999999998</v>
      </c>
      <c r="F159" s="21">
        <f t="shared" si="37"/>
        <v>238956.65</v>
      </c>
      <c r="G159" s="21">
        <f t="shared" si="37"/>
        <v>1550122.78</v>
      </c>
    </row>
    <row r="160" spans="1:7" x14ac:dyDescent="0.35">
      <c r="A160" s="22"/>
      <c r="B160" s="23"/>
      <c r="C160" s="23"/>
      <c r="D160" s="23"/>
      <c r="E160" s="23"/>
      <c r="F160" s="23"/>
      <c r="G160" s="23"/>
    </row>
    <row r="161" spans="1:9" x14ac:dyDescent="0.35">
      <c r="A161" s="24" t="s">
        <v>88</v>
      </c>
      <c r="B161" s="24"/>
      <c r="C161" s="24"/>
      <c r="D161" s="24"/>
      <c r="E161" s="24"/>
      <c r="F161" s="24"/>
      <c r="G161" s="25"/>
    </row>
    <row r="162" spans="1:9" x14ac:dyDescent="0.35">
      <c r="A162" s="24"/>
      <c r="B162" s="24"/>
      <c r="C162" s="24"/>
      <c r="D162" s="24"/>
      <c r="E162" s="24"/>
      <c r="F162" s="24"/>
      <c r="G162" s="25"/>
    </row>
    <row r="163" spans="1:9" x14ac:dyDescent="0.35">
      <c r="A163" s="24"/>
      <c r="B163" s="24"/>
      <c r="C163" s="24"/>
      <c r="D163" s="24"/>
      <c r="E163" s="24"/>
      <c r="F163" s="24"/>
      <c r="G163" s="25"/>
    </row>
    <row r="164" spans="1:9" x14ac:dyDescent="0.35">
      <c r="A164" s="24"/>
      <c r="B164" s="24"/>
      <c r="C164" s="24"/>
      <c r="D164" s="24"/>
      <c r="E164" s="24"/>
      <c r="F164" s="24"/>
      <c r="G164" s="25"/>
    </row>
    <row r="165" spans="1:9" x14ac:dyDescent="0.35">
      <c r="A165" s="25"/>
      <c r="B165" s="25"/>
      <c r="C165" s="25"/>
      <c r="D165" s="25"/>
      <c r="E165" s="25"/>
      <c r="F165" s="25"/>
      <c r="G165" s="25"/>
    </row>
    <row r="166" spans="1:9" x14ac:dyDescent="0.35">
      <c r="A166" s="25"/>
      <c r="B166" s="25"/>
      <c r="C166" s="25"/>
      <c r="D166" s="25"/>
      <c r="E166" s="25"/>
      <c r="F166" s="25"/>
      <c r="G166" s="25"/>
    </row>
    <row r="167" spans="1:9" x14ac:dyDescent="0.35">
      <c r="A167" s="26" t="s">
        <v>89</v>
      </c>
      <c r="E167" s="27" t="s">
        <v>90</v>
      </c>
      <c r="F167" s="27"/>
      <c r="G167" s="27"/>
    </row>
    <row r="168" spans="1:9" ht="37.5" x14ac:dyDescent="0.35">
      <c r="A168" s="28" t="s">
        <v>91</v>
      </c>
      <c r="E168" s="29" t="s">
        <v>92</v>
      </c>
      <c r="F168" s="29"/>
      <c r="G168" s="29"/>
      <c r="H168" s="30"/>
      <c r="I168" s="30"/>
    </row>
    <row r="169" spans="1:9" x14ac:dyDescent="0.35">
      <c r="E169" s="30"/>
      <c r="F169" s="26"/>
      <c r="G169" s="25"/>
      <c r="H169" s="30"/>
      <c r="I169" s="30"/>
    </row>
    <row r="170" spans="1:9" x14ac:dyDescent="0.35">
      <c r="A170" s="25"/>
      <c r="B170" s="25"/>
      <c r="C170" s="25"/>
      <c r="D170" s="25"/>
      <c r="E170" s="25"/>
      <c r="F170" s="25"/>
      <c r="G170" s="25"/>
    </row>
  </sheetData>
  <protectedRanges>
    <protectedRange sqref="B84:G84 B9:G9" name="Rango1_2"/>
    <protectedRange sqref="A168" name="Rango1"/>
  </protectedRanges>
  <mergeCells count="6">
    <mergeCell ref="A1:G1"/>
    <mergeCell ref="A7:A8"/>
    <mergeCell ref="B7:F7"/>
    <mergeCell ref="G7:G8"/>
    <mergeCell ref="E167:G167"/>
    <mergeCell ref="E168:G168"/>
  </mergeCells>
  <dataValidations count="1">
    <dataValidation type="decimal" allowBlank="1" showInputMessage="1" showErrorMessage="1" sqref="C25:D27 C31:F33 C70:D70 C54:D54" xr:uid="{56206204-54DD-44F6-B17D-B67233410EBC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3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2025-07-30T16:55:29Z</dcterms:created>
  <dcterms:modified xsi:type="dcterms:W3CDTF">2025-07-30T16:55:45Z</dcterms:modified>
</cp:coreProperties>
</file>