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0115" windowHeight="6210"/>
  </bookViews>
  <sheets>
    <sheet name="CTG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11" i="1"/>
  <c r="F11"/>
  <c r="K11" s="1"/>
  <c r="G11"/>
  <c r="H11"/>
  <c r="I11"/>
  <c r="J11"/>
  <c r="F13"/>
  <c r="K13" s="1"/>
  <c r="F15"/>
  <c r="K15" s="1"/>
  <c r="F17"/>
  <c r="K17" s="1"/>
  <c r="F19"/>
  <c r="K19" s="1"/>
  <c r="D21"/>
  <c r="E21"/>
  <c r="F21"/>
  <c r="G21"/>
  <c r="H21"/>
  <c r="I21"/>
  <c r="J21"/>
  <c r="J24" s="1"/>
  <c r="D24"/>
  <c r="E24"/>
  <c r="F24"/>
  <c r="H24"/>
  <c r="K21" l="1"/>
  <c r="K24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<sst xmlns="http://schemas.openxmlformats.org/spreadsheetml/2006/main" count="28" uniqueCount="28">
  <si>
    <t>Coordinación de Seguimiento y Control de Fideicomisos</t>
  </si>
  <si>
    <t>Secretario Técnico Suplente</t>
  </si>
  <si>
    <t>Miguel Espino Salgado</t>
  </si>
  <si>
    <t>Enrique Alejandro Arvizu Valencia</t>
  </si>
  <si>
    <t>Bajo protesta de decir verdad declaramos que los Estados Financieros y sus Notas son razonablemente correctos y responsabilidad del emisor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</si>
  <si>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</si>
  <si>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</si>
  <si>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</si>
  <si>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</si>
  <si>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</si>
  <si>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</si>
  <si>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( 3 - 5 )</t>
  </si>
  <si>
    <t>3 = (1 + 2 )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</si>
  <si>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</si>
  <si>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</si>
  <si>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</si>
  <si>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</si>
  <si>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</si>
  <si>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</si>
  <si>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</si>
  <si>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Subejercicio</t>
  </si>
  <si>
    <t xml:space="preserve">Egresos </t>
  </si>
  <si>
    <t>Concepto</t>
  </si>
  <si>
    <t>FIDEICOMISO DEL PROGRAMA DE REFORESTACIÓN Y PROTECCIÓN A ZONAS REFORESTADAS &lt;&lt;FIFORES&gt;&gt;</t>
  </si>
  <si>
    <t>Ente Público:</t>
  </si>
  <si>
    <t xml:space="preserve">Del 1 de Enero al 30 de junio de 2018 </t>
  </si>
  <si>
    <t>CLASIFICACIÓN ECONÓMICA (POR TIPO DE GASTO)</t>
  </si>
  <si>
    <t>ESTADO ANALÍTICO DEL EJERCICIO DEL PRESUPUESTO DE EGRESOS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</si>
</sst>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0" fillId="0" borderId="0"/>
    <xf numFmtId="0" fontId="10" fillId="0" borderId="0"/>
    <xf numFmtId="0" fontId="15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</cellStyleXfs>
  <cellXfs count="38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4" fillId="0" borderId="0" xfId="0" applyFont="1" applyAlignment="1">
      <alignment horizontal="center"/>
    </xf>
    <xf numFmtId="0" fontId="5" fillId="11" borderId="0" xfId="0" applyFont="1" applyFill="1"/>
    <xf numFmtId="0" fontId="6" fillId="0" borderId="0" xfId="0" applyFont="1"/>
    <xf numFmtId="43" fontId="6" fillId="11" borderId="4" xfId="1" applyFont="1" applyFill="1" applyBorder="1" applyAlignment="1">
      <alignment horizontal="right" vertical="center" wrapText="1"/>
    </xf>
    <xf numFmtId="0" fontId="6" fillId="11" borderId="5" xfId="0" applyFont="1" applyFill="1" applyBorder="1" applyAlignment="1">
      <alignment horizontal="justify" vertical="center" wrapText="1"/>
    </xf>
    <xf numFmtId="0" fontId="6" fillId="11" borderId="6" xfId="0" applyFont="1" applyFill="1" applyBorder="1" applyAlignment="1">
      <alignment horizontal="justify" vertical="center" wrapText="1"/>
    </xf>
    <xf numFmtId="0" fontId="6" fillId="11" borderId="0" xfId="0" applyFont="1" applyFill="1"/>
    <xf numFmtId="43" fontId="3" fillId="11" borderId="4" xfId="1" applyFont="1" applyFill="1" applyBorder="1" applyAlignment="1">
      <alignment horizontal="justify" vertical="center" wrapText="1"/>
    </xf>
    <xf numFmtId="43" fontId="3" fillId="11" borderId="7" xfId="1" applyFont="1" applyFill="1" applyBorder="1" applyAlignment="1">
      <alignment horizontal="right" vertical="center" wrapText="1"/>
    </xf>
    <xf numFmtId="0" fontId="6" fillId="11" borderId="8" xfId="0" applyFont="1" applyFill="1" applyBorder="1" applyAlignment="1">
      <alignment horizontal="justify" vertical="center" wrapText="1"/>
    </xf>
    <xf numFmtId="0" fontId="6" fillId="11" borderId="9" xfId="0" applyFont="1" applyFill="1" applyBorder="1" applyAlignment="1">
      <alignment horizontal="justify" vertical="center" wrapText="1"/>
    </xf>
    <xf numFmtId="0" fontId="3" fillId="11" borderId="8" xfId="0" applyFont="1" applyFill="1" applyBorder="1" applyAlignment="1">
      <alignment horizontal="justify" vertical="center" wrapText="1"/>
    </xf>
    <xf numFmtId="0" fontId="3" fillId="11" borderId="9" xfId="0" applyFont="1" applyFill="1" applyBorder="1" applyAlignment="1">
      <alignment horizontal="justify" vertical="center" wrapText="1"/>
    </xf>
    <xf numFmtId="43" fontId="3" fillId="11" borderId="7" xfId="1" applyFont="1" applyFill="1" applyBorder="1" applyAlignment="1">
      <alignment horizontal="right" vertical="top" wrapText="1"/>
    </xf>
    <xf numFmtId="43" fontId="3" fillId="11" borderId="10" xfId="1" applyFont="1" applyFill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0" fontId="3" fillId="11" borderId="12" xfId="0" applyFont="1" applyFill="1" applyBorder="1" applyAlignment="1">
      <alignment horizontal="justify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0" fontId="3" fillId="11" borderId="3" xfId="0" applyFont="1" applyFill="1" applyBorder="1"/>
    <xf numFmtId="0" fontId="7" fillId="11" borderId="3" xfId="0" applyNumberFormat="1" applyFont="1" applyFill="1" applyBorder="1" applyAlignment="1" applyProtection="1">
      <protection locked="0"/>
    </xf>
    <xf numFmtId="0" fontId="7" fillId="11" borderId="3" xfId="0" applyFont="1" applyFill="1" applyBorder="1" applyAlignment="1"/>
    <xf numFmtId="0" fontId="7" fillId="11" borderId="0" xfId="0" applyFont="1" applyFill="1" applyBorder="1" applyAlignment="1">
      <alignment horizontal="right"/>
    </xf>
    <xf numFmtId="0" fontId="7" fillId="12" borderId="0" xfId="0" applyFont="1" applyFill="1" applyBorder="1" applyAlignment="1">
      <alignment horizontal="center"/>
    </xf>
  </cellXfs>
  <cellStyles count="24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3" xfId="34"/>
    <cellStyle name="Millares 2 3 2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2"/>
    <cellStyle name="Millares 3 2" xfId="43"/>
    <cellStyle name="Millares 3 3" xfId="44"/>
    <cellStyle name="Millares 3 4" xfId="45"/>
    <cellStyle name="Millares 3 5" xfId="46"/>
    <cellStyle name="Millares 3 6" xfId="47"/>
    <cellStyle name="Millares 4" xfId="48"/>
    <cellStyle name="Millares 4 2" xfId="49"/>
    <cellStyle name="Millares 4 3" xfId="50"/>
    <cellStyle name="Millares 5" xfId="51"/>
    <cellStyle name="Millares 6" xfId="52"/>
    <cellStyle name="Millares 7" xfId="53"/>
    <cellStyle name="Millares 8" xfId="54"/>
    <cellStyle name="Millares 8 2" xfId="55"/>
    <cellStyle name="Millares 9" xfId="56"/>
    <cellStyle name="Moneda 2" xfId="57"/>
    <cellStyle name="Normal" xfId="0" builtinId="0"/>
    <cellStyle name="Normal 10" xfId="58"/>
    <cellStyle name="Normal 10 2" xfId="59"/>
    <cellStyle name="Normal 10 3" xfId="60"/>
    <cellStyle name="Normal 10 4" xfId="61"/>
    <cellStyle name="Normal 10 5" xfId="62"/>
    <cellStyle name="Normal 11" xfId="63"/>
    <cellStyle name="Normal 12" xfId="64"/>
    <cellStyle name="Normal 12 2" xfId="65"/>
    <cellStyle name="Normal 13" xfId="66"/>
    <cellStyle name="Normal 14" xfId="67"/>
    <cellStyle name="Normal 15" xfId="68"/>
    <cellStyle name="Normal 2" xfId="69"/>
    <cellStyle name="Normal 2 10" xfId="70"/>
    <cellStyle name="Normal 2 10 2" xfId="71"/>
    <cellStyle name="Normal 2 10 3" xfId="72"/>
    <cellStyle name="Normal 2 11" xfId="73"/>
    <cellStyle name="Normal 2 11 2" xfId="74"/>
    <cellStyle name="Normal 2 11 3" xfId="75"/>
    <cellStyle name="Normal 2 12" xfId="76"/>
    <cellStyle name="Normal 2 12 2" xfId="77"/>
    <cellStyle name="Normal 2 12 3" xfId="78"/>
    <cellStyle name="Normal 2 13" xfId="79"/>
    <cellStyle name="Normal 2 13 2" xfId="80"/>
    <cellStyle name="Normal 2 13 3" xfId="81"/>
    <cellStyle name="Normal 2 14" xfId="82"/>
    <cellStyle name="Normal 2 14 2" xfId="83"/>
    <cellStyle name="Normal 2 14 3" xfId="84"/>
    <cellStyle name="Normal 2 15" xfId="85"/>
    <cellStyle name="Normal 2 15 2" xfId="86"/>
    <cellStyle name="Normal 2 15 3" xfId="87"/>
    <cellStyle name="Normal 2 16" xfId="88"/>
    <cellStyle name="Normal 2 16 2" xfId="89"/>
    <cellStyle name="Normal 2 16 3" xfId="90"/>
    <cellStyle name="Normal 2 17" xfId="91"/>
    <cellStyle name="Normal 2 17 2" xfId="92"/>
    <cellStyle name="Normal 2 17 3" xfId="93"/>
    <cellStyle name="Normal 2 18" xfId="94"/>
    <cellStyle name="Normal 2 18 2" xfId="95"/>
    <cellStyle name="Normal 2 19" xfId="96"/>
    <cellStyle name="Normal 2 2" xfId="97"/>
    <cellStyle name="Normal 2 2 10" xfId="98"/>
    <cellStyle name="Normal 2 2 11" xfId="99"/>
    <cellStyle name="Normal 2 2 12" xfId="100"/>
    <cellStyle name="Normal 2 2 13" xfId="101"/>
    <cellStyle name="Normal 2 2 14" xfId="102"/>
    <cellStyle name="Normal 2 2 15" xfId="103"/>
    <cellStyle name="Normal 2 2 16" xfId="104"/>
    <cellStyle name="Normal 2 2 17" xfId="105"/>
    <cellStyle name="Normal 2 2 18" xfId="106"/>
    <cellStyle name="Normal 2 2 19" xfId="107"/>
    <cellStyle name="Normal 2 2 2" xfId="108"/>
    <cellStyle name="Normal 2 2 2 2" xfId="109"/>
    <cellStyle name="Normal 2 2 2 3" xfId="110"/>
    <cellStyle name="Normal 2 2 2 4" xfId="111"/>
    <cellStyle name="Normal 2 2 2 5" xfId="112"/>
    <cellStyle name="Normal 2 2 2 6" xfId="113"/>
    <cellStyle name="Normal 2 2 2 7" xfId="114"/>
    <cellStyle name="Normal 2 2 20" xfId="115"/>
    <cellStyle name="Normal 2 2 21" xfId="116"/>
    <cellStyle name="Normal 2 2 22" xfId="117"/>
    <cellStyle name="Normal 2 2 23" xfId="118"/>
    <cellStyle name="Normal 2 2 3" xfId="119"/>
    <cellStyle name="Normal 2 2 4" xfId="120"/>
    <cellStyle name="Normal 2 2 5" xfId="121"/>
    <cellStyle name="Normal 2 2 6" xfId="122"/>
    <cellStyle name="Normal 2 2 7" xfId="123"/>
    <cellStyle name="Normal 2 2 8" xfId="124"/>
    <cellStyle name="Normal 2 2 9" xfId="125"/>
    <cellStyle name="Normal 2 20" xfId="126"/>
    <cellStyle name="Normal 2 21" xfId="127"/>
    <cellStyle name="Normal 2 22" xfId="128"/>
    <cellStyle name="Normal 2 23" xfId="129"/>
    <cellStyle name="Normal 2 24" xfId="130"/>
    <cellStyle name="Normal 2 25" xfId="131"/>
    <cellStyle name="Normal 2 26" xfId="132"/>
    <cellStyle name="Normal 2 27" xfId="133"/>
    <cellStyle name="Normal 2 28" xfId="134"/>
    <cellStyle name="Normal 2 29" xfId="135"/>
    <cellStyle name="Normal 2 3" xfId="136"/>
    <cellStyle name="Normal 2 3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0" xfId="144"/>
    <cellStyle name="Normal 2 4" xfId="145"/>
    <cellStyle name="Normal 2 4 2" xfId="146"/>
    <cellStyle name="Normal 2 4 3" xfId="147"/>
    <cellStyle name="Normal 2 5" xfId="148"/>
    <cellStyle name="Normal 2 5 2" xfId="149"/>
    <cellStyle name="Normal 2 5 3" xfId="150"/>
    <cellStyle name="Normal 2 6" xfId="151"/>
    <cellStyle name="Normal 2 6 2" xfId="152"/>
    <cellStyle name="Normal 2 6 3" xfId="153"/>
    <cellStyle name="Normal 2 7" xfId="154"/>
    <cellStyle name="Normal 2 7 2" xfId="155"/>
    <cellStyle name="Normal 2 7 3" xfId="156"/>
    <cellStyle name="Normal 2 8" xfId="157"/>
    <cellStyle name="Normal 2 8 2" xfId="158"/>
    <cellStyle name="Normal 2 8 3" xfId="159"/>
    <cellStyle name="Normal 2 82" xfId="160"/>
    <cellStyle name="Normal 2 83" xfId="161"/>
    <cellStyle name="Normal 2 86" xfId="162"/>
    <cellStyle name="Normal 2 9" xfId="163"/>
    <cellStyle name="Normal 2 9 2" xfId="164"/>
    <cellStyle name="Normal 2 9 3" xfId="165"/>
    <cellStyle name="Normal 3" xfId="166"/>
    <cellStyle name="Normal 3 2" xfId="167"/>
    <cellStyle name="Normal 3 3" xfId="168"/>
    <cellStyle name="Normal 3 4" xfId="169"/>
    <cellStyle name="Normal 3 5" xfId="170"/>
    <cellStyle name="Normal 3 6" xfId="171"/>
    <cellStyle name="Normal 3 7" xfId="172"/>
    <cellStyle name="Normal 3 8" xfId="173"/>
    <cellStyle name="Normal 3 9" xfId="174"/>
    <cellStyle name="Normal 4" xfId="175"/>
    <cellStyle name="Normal 4 2" xfId="176"/>
    <cellStyle name="Normal 4 2 2" xfId="177"/>
    <cellStyle name="Normal 4 3" xfId="178"/>
    <cellStyle name="Normal 4 4" xfId="179"/>
    <cellStyle name="Normal 4 5" xfId="180"/>
    <cellStyle name="Normal 5" xfId="181"/>
    <cellStyle name="Normal 5 10" xfId="182"/>
    <cellStyle name="Normal 5 11" xfId="183"/>
    <cellStyle name="Normal 5 12" xfId="184"/>
    <cellStyle name="Normal 5 13" xfId="185"/>
    <cellStyle name="Normal 5 14" xfId="186"/>
    <cellStyle name="Normal 5 15" xfId="187"/>
    <cellStyle name="Normal 5 16" xfId="188"/>
    <cellStyle name="Normal 5 17" xfId="189"/>
    <cellStyle name="Normal 5 2" xfId="190"/>
    <cellStyle name="Normal 5 2 2" xfId="191"/>
    <cellStyle name="Normal 5 3" xfId="192"/>
    <cellStyle name="Normal 5 3 2" xfId="193"/>
    <cellStyle name="Normal 5 4" xfId="194"/>
    <cellStyle name="Normal 5 4 2" xfId="195"/>
    <cellStyle name="Normal 5 5" xfId="196"/>
    <cellStyle name="Normal 5 5 2" xfId="197"/>
    <cellStyle name="Normal 5 6" xfId="198"/>
    <cellStyle name="Normal 5 7" xfId="199"/>
    <cellStyle name="Normal 5 7 2" xfId="200"/>
    <cellStyle name="Normal 5 8" xfId="201"/>
    <cellStyle name="Normal 5 9" xfId="202"/>
    <cellStyle name="Normal 56" xfId="203"/>
    <cellStyle name="Normal 6" xfId="204"/>
    <cellStyle name="Normal 6 2" xfId="205"/>
    <cellStyle name="Normal 6 3" xfId="206"/>
    <cellStyle name="Normal 7" xfId="207"/>
    <cellStyle name="Normal 7 10" xfId="208"/>
    <cellStyle name="Normal 7 11" xfId="209"/>
    <cellStyle name="Normal 7 12" xfId="210"/>
    <cellStyle name="Normal 7 13" xfId="211"/>
    <cellStyle name="Normal 7 14" xfId="212"/>
    <cellStyle name="Normal 7 15" xfId="213"/>
    <cellStyle name="Normal 7 16" xfId="214"/>
    <cellStyle name="Normal 7 17" xfId="215"/>
    <cellStyle name="Normal 7 18" xfId="216"/>
    <cellStyle name="Normal 7 2" xfId="217"/>
    <cellStyle name="Normal 7 3" xfId="218"/>
    <cellStyle name="Normal 7 4" xfId="219"/>
    <cellStyle name="Normal 7 5" xfId="220"/>
    <cellStyle name="Normal 7 6" xfId="221"/>
    <cellStyle name="Normal 7 7" xfId="222"/>
    <cellStyle name="Normal 7 8" xfId="223"/>
    <cellStyle name="Normal 7 9" xfId="224"/>
    <cellStyle name="Normal 8" xfId="225"/>
    <cellStyle name="Normal 9" xfId="226"/>
    <cellStyle name="Normal 9 2" xfId="227"/>
    <cellStyle name="Normal 9 3" xfId="228"/>
    <cellStyle name="Notas 2" xfId="229"/>
    <cellStyle name="Porcentaje 2" xfId="230"/>
    <cellStyle name="Porcentual 2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A_GTO_FIFORES_2T_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dmon"/>
    </sheetNames>
    <sheetDataSet>
      <sheetData sheetId="0">
        <row r="10">
          <cell r="E10">
            <v>23639230.460000001</v>
          </cell>
        </row>
        <row r="43">
          <cell r="E43">
            <v>23639230.460000001</v>
          </cell>
          <cell r="G43">
            <v>11503328.200000001</v>
          </cell>
          <cell r="H43">
            <v>3013575.84</v>
          </cell>
          <cell r="I43">
            <v>2981186.84</v>
          </cell>
        </row>
        <row r="51">
          <cell r="D51">
            <v>0</v>
          </cell>
          <cell r="E51">
            <v>23639230.460000001</v>
          </cell>
          <cell r="F51">
            <v>23639230.460000001</v>
          </cell>
          <cell r="H51">
            <v>3013575.84</v>
          </cell>
          <cell r="J51">
            <v>2981186.84</v>
          </cell>
          <cell r="K51">
            <v>20625654.620000001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K31"/>
  <sheetViews>
    <sheetView showGridLines="0" tabSelected="1" zoomScale="85" zoomScaleNormal="85" workbookViewId="0">
      <selection activeCell="G11" sqref="G11"/>
    </sheetView>
  </sheetViews>
  <sheetFormatPr baseColWidth="10" defaultRowHeight="12.75"/>
  <cols>
    <col min="1" max="1" width="2.5703125" style="2" customWidth="1"/>
    <col min="2" max="2" width="2" style="1" customWidth="1"/>
    <col min="3" max="3" width="45.85546875" style="1" customWidth="1"/>
    <col min="4" max="4" width="14" style="1" bestFit="1" customWidth="1"/>
    <col min="5" max="5" width="15.42578125" style="1" customWidth="1"/>
    <col min="6" max="6" width="15.7109375" style="1" customWidth="1"/>
    <col min="7" max="7" width="16" style="1" customWidth="1"/>
    <col min="8" max="11" width="14" style="1" bestFit="1" customWidth="1"/>
    <col min="12" max="16384" width="11.42578125" style="1"/>
  </cols>
  <sheetData>
    <row r="1" spans="2:11" s="1" customFormat="1" ht="16.5" customHeight="1">
      <c r="B1" s="37" t="s">
        <v>27</v>
      </c>
      <c r="C1" s="37"/>
      <c r="D1" s="37"/>
      <c r="E1" s="37"/>
      <c r="F1" s="37"/>
      <c r="G1" s="37"/>
      <c r="H1" s="37"/>
      <c r="I1" s="37"/>
      <c r="J1" s="37"/>
      <c r="K1" s="37"/>
    </row>
    <row r="2" spans="2:11" s="1" customFormat="1" ht="16.5" customHeight="1">
      <c r="B2" s="37" t="s">
        <v>26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s="1" customFormat="1" ht="16.5" customHeight="1">
      <c r="B3" s="37" t="s">
        <v>25</v>
      </c>
      <c r="C3" s="37"/>
      <c r="D3" s="37"/>
      <c r="E3" s="37"/>
      <c r="F3" s="37"/>
      <c r="G3" s="37"/>
      <c r="H3" s="37"/>
      <c r="I3" s="37"/>
      <c r="J3" s="37"/>
      <c r="K3" s="37"/>
    </row>
    <row r="4" spans="2:11" s="2" customFormat="1"/>
    <row r="5" spans="2:11" s="2" customFormat="1">
      <c r="C5" s="36" t="s">
        <v>24</v>
      </c>
      <c r="D5" s="34" t="s">
        <v>23</v>
      </c>
      <c r="E5" s="34"/>
      <c r="F5" s="35"/>
      <c r="G5" s="35"/>
      <c r="H5" s="34"/>
      <c r="I5" s="34"/>
      <c r="J5" s="33"/>
    </row>
    <row r="6" spans="2:11" s="2" customFormat="1"/>
    <row r="7" spans="2:11" s="1" customFormat="1">
      <c r="B7" s="32" t="s">
        <v>22</v>
      </c>
      <c r="C7" s="31"/>
      <c r="D7" s="28" t="s">
        <v>21</v>
      </c>
      <c r="E7" s="28"/>
      <c r="F7" s="28"/>
      <c r="G7" s="28"/>
      <c r="H7" s="28"/>
      <c r="I7" s="28"/>
      <c r="J7" s="28"/>
      <c r="K7" s="28" t="s">
        <v>20</v>
      </c>
    </row>
    <row r="8" spans="2:11" s="1" customFormat="1" ht="25.5">
      <c r="B8" s="30"/>
      <c r="C8" s="29"/>
      <c r="D8" s="25" t="s">
        <v>19</v>
      </c>
      <c r="E8" s="25" t="s">
        <v>18</v>
      </c>
      <c r="F8" s="25" t="s">
        <v>17</v>
      </c>
      <c r="G8" s="25" t="s">
        <v>16</v>
      </c>
      <c r="H8" s="25" t="s">
        <v>15</v>
      </c>
      <c r="I8" s="25" t="s">
        <v>14</v>
      </c>
      <c r="J8" s="25" t="s">
        <v>13</v>
      </c>
      <c r="K8" s="28"/>
    </row>
    <row r="9" spans="2:11" s="1" customFormat="1">
      <c r="B9" s="27"/>
      <c r="C9" s="26"/>
      <c r="D9" s="25">
        <v>1</v>
      </c>
      <c r="E9" s="25">
        <v>2</v>
      </c>
      <c r="F9" s="25" t="s">
        <v>12</v>
      </c>
      <c r="G9" s="25">
        <v>4</v>
      </c>
      <c r="H9" s="25">
        <v>5</v>
      </c>
      <c r="I9" s="25">
        <v>6</v>
      </c>
      <c r="J9" s="25">
        <v>7</v>
      </c>
      <c r="K9" s="25" t="s">
        <v>11</v>
      </c>
    </row>
    <row r="10" spans="2:11" s="1" customFormat="1">
      <c r="B10" s="24"/>
      <c r="C10" s="23"/>
      <c r="D10" s="22"/>
      <c r="E10" s="22"/>
      <c r="F10" s="22"/>
      <c r="G10" s="22"/>
      <c r="H10" s="22"/>
      <c r="I10" s="22"/>
      <c r="J10" s="22"/>
      <c r="K10" s="22"/>
    </row>
    <row r="11" spans="2:11" s="1" customFormat="1">
      <c r="B11" s="20"/>
      <c r="C11" s="17" t="s">
        <v>10</v>
      </c>
      <c r="D11" s="21">
        <v>0</v>
      </c>
      <c r="E11" s="21">
        <f>+[1]CAdmon!E43</f>
        <v>23639230.460000001</v>
      </c>
      <c r="F11" s="21">
        <f>+D11+E11</f>
        <v>23639230.460000001</v>
      </c>
      <c r="G11" s="21">
        <f>+[1]CAdmon!G43</f>
        <v>11503328.200000001</v>
      </c>
      <c r="H11" s="21">
        <f>+[1]CAdmon!H43</f>
        <v>3013575.84</v>
      </c>
      <c r="I11" s="21">
        <f>+[1]CAdmon!I43</f>
        <v>2981186.84</v>
      </c>
      <c r="J11" s="21">
        <f>+I11</f>
        <v>2981186.84</v>
      </c>
      <c r="K11" s="21">
        <f>+F11-H11</f>
        <v>20625654.620000001</v>
      </c>
    </row>
    <row r="12" spans="2:11" s="1" customFormat="1">
      <c r="B12" s="20"/>
      <c r="C12" s="19"/>
      <c r="D12" s="16"/>
      <c r="E12" s="16"/>
      <c r="F12" s="16"/>
      <c r="G12" s="16"/>
      <c r="H12" s="16"/>
      <c r="I12" s="16"/>
      <c r="J12" s="16"/>
      <c r="K12" s="16"/>
    </row>
    <row r="13" spans="2:11" s="1" customFormat="1">
      <c r="B13" s="18"/>
      <c r="C13" s="17" t="s">
        <v>9</v>
      </c>
      <c r="D13" s="16">
        <v>0</v>
      </c>
      <c r="E13" s="16">
        <v>0</v>
      </c>
      <c r="F13" s="16">
        <f>+D13+E13</f>
        <v>0</v>
      </c>
      <c r="G13" s="16">
        <v>0</v>
      </c>
      <c r="H13" s="16">
        <v>0</v>
      </c>
      <c r="I13" s="16">
        <v>0</v>
      </c>
      <c r="J13" s="16">
        <v>0</v>
      </c>
      <c r="K13" s="16">
        <f>+F13-H13</f>
        <v>0</v>
      </c>
    </row>
    <row r="14" spans="2:11" s="1" customFormat="1">
      <c r="B14" s="20"/>
      <c r="C14" s="19"/>
      <c r="D14" s="16"/>
      <c r="E14" s="16"/>
      <c r="F14" s="16"/>
      <c r="G14" s="16"/>
      <c r="H14" s="16"/>
      <c r="I14" s="16"/>
      <c r="J14" s="16"/>
      <c r="K14" s="16"/>
    </row>
    <row r="15" spans="2:11" s="1" customFormat="1" ht="25.5">
      <c r="B15" s="18"/>
      <c r="C15" s="17" t="s">
        <v>8</v>
      </c>
      <c r="D15" s="16">
        <v>0</v>
      </c>
      <c r="E15" s="16">
        <v>0</v>
      </c>
      <c r="F15" s="16">
        <f>+D15+E15</f>
        <v>0</v>
      </c>
      <c r="G15" s="16">
        <v>0</v>
      </c>
      <c r="H15" s="16">
        <v>0</v>
      </c>
      <c r="I15" s="16">
        <v>0</v>
      </c>
      <c r="J15" s="16">
        <v>0</v>
      </c>
      <c r="K15" s="16">
        <f>+F15-H15</f>
        <v>0</v>
      </c>
    </row>
    <row r="16" spans="2:11" s="1" customFormat="1">
      <c r="B16" s="18"/>
      <c r="C16" s="17"/>
      <c r="D16" s="16"/>
      <c r="E16" s="16"/>
      <c r="F16" s="16"/>
      <c r="G16" s="16"/>
      <c r="H16" s="16"/>
      <c r="I16" s="16"/>
      <c r="J16" s="16"/>
      <c r="K16" s="16"/>
    </row>
    <row r="17" spans="1:11">
      <c r="B17" s="18"/>
      <c r="C17" s="17" t="s">
        <v>7</v>
      </c>
      <c r="D17" s="16">
        <v>0</v>
      </c>
      <c r="E17" s="16">
        <v>0</v>
      </c>
      <c r="F17" s="16">
        <f>+D17+E17</f>
        <v>0</v>
      </c>
      <c r="G17" s="16">
        <v>0</v>
      </c>
      <c r="H17" s="16">
        <v>0</v>
      </c>
      <c r="I17" s="16">
        <v>0</v>
      </c>
      <c r="J17" s="16">
        <v>0</v>
      </c>
      <c r="K17" s="16">
        <f>+F17-H17</f>
        <v>0</v>
      </c>
    </row>
    <row r="18" spans="1:11">
      <c r="B18" s="18"/>
      <c r="C18" s="17"/>
      <c r="D18" s="16"/>
      <c r="E18" s="16"/>
      <c r="F18" s="16"/>
      <c r="G18" s="16"/>
      <c r="H18" s="16"/>
      <c r="I18" s="16"/>
      <c r="J18" s="16"/>
      <c r="K18" s="16"/>
    </row>
    <row r="19" spans="1:11">
      <c r="B19" s="18"/>
      <c r="C19" s="17" t="s">
        <v>6</v>
      </c>
      <c r="D19" s="16">
        <v>0</v>
      </c>
      <c r="E19" s="16">
        <v>0</v>
      </c>
      <c r="F19" s="16">
        <f>+D19+E19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f>+F19-H19</f>
        <v>0</v>
      </c>
    </row>
    <row r="20" spans="1:11">
      <c r="B20" s="13"/>
      <c r="C20" s="12"/>
      <c r="D20" s="15"/>
      <c r="E20" s="15"/>
      <c r="F20" s="15"/>
      <c r="G20" s="15"/>
      <c r="H20" s="15"/>
      <c r="I20" s="15"/>
      <c r="J20" s="15"/>
      <c r="K20" s="15"/>
    </row>
    <row r="21" spans="1:11" s="10" customFormat="1">
      <c r="A21" s="14"/>
      <c r="B21" s="13"/>
      <c r="C21" s="12" t="s">
        <v>5</v>
      </c>
      <c r="D21" s="11">
        <f>+D11+D13+D15</f>
        <v>0</v>
      </c>
      <c r="E21" s="11">
        <f>+E11+E13+E15</f>
        <v>23639230.460000001</v>
      </c>
      <c r="F21" s="11">
        <f>+F11+F13+F15</f>
        <v>23639230.460000001</v>
      </c>
      <c r="G21" s="11">
        <f>+G11+G13+G15</f>
        <v>11503328.200000001</v>
      </c>
      <c r="H21" s="11">
        <f>+H11+H13+H15</f>
        <v>3013575.84</v>
      </c>
      <c r="I21" s="11">
        <f>+I11+I13+I15</f>
        <v>2981186.84</v>
      </c>
      <c r="J21" s="11">
        <f>+J11+J13+J15</f>
        <v>2981186.84</v>
      </c>
      <c r="K21" s="11">
        <f>+K11+K13+K15</f>
        <v>20625654.620000001</v>
      </c>
    </row>
    <row r="22" spans="1:11" s="2" customFormat="1"/>
    <row r="23" spans="1:11">
      <c r="C23" s="9" t="s">
        <v>4</v>
      </c>
    </row>
    <row r="24" spans="1:11">
      <c r="D24" s="8" t="str">
        <f>IF(D21=[1]CAdmon!D51," ","ERROR")</f>
        <v xml:space="preserve"> </v>
      </c>
      <c r="E24" s="8" t="str">
        <f>IF(E21=[1]CAdmon!E51," ","ERROR")</f>
        <v xml:space="preserve"> </v>
      </c>
      <c r="F24" s="8" t="str">
        <f>IF(F21=[1]CAdmon!F51," ","ERROR")</f>
        <v xml:space="preserve"> </v>
      </c>
      <c r="G24" s="8"/>
      <c r="H24" s="8" t="str">
        <f>IF(H21=[1]CAdmon!H51," ","ERROR")</f>
        <v xml:space="preserve"> </v>
      </c>
      <c r="I24" s="8"/>
      <c r="J24" s="8" t="str">
        <f>IF(J21=[1]CAdmon!J51," ","ERROR")</f>
        <v xml:space="preserve"> </v>
      </c>
      <c r="K24" s="8" t="str">
        <f>IF(K21=[1]CAdmon!K51," ","ERROR")</f>
        <v xml:space="preserve"> </v>
      </c>
    </row>
    <row r="25" spans="1:11">
      <c r="D25" s="8"/>
      <c r="E25" s="8"/>
      <c r="F25" s="8"/>
      <c r="G25" s="8"/>
      <c r="H25" s="8"/>
      <c r="I25" s="8"/>
      <c r="J25" s="8"/>
      <c r="K25" s="8"/>
    </row>
    <row r="26" spans="1:11">
      <c r="D26" s="8"/>
      <c r="E26" s="8"/>
      <c r="F26" s="8"/>
      <c r="G26" s="8"/>
      <c r="H26" s="8"/>
      <c r="I26" s="8"/>
      <c r="J26" s="8"/>
      <c r="K26" s="8"/>
    </row>
    <row r="27" spans="1:11">
      <c r="C27" s="7"/>
    </row>
    <row r="28" spans="1:11">
      <c r="C28" s="5" t="s">
        <v>3</v>
      </c>
      <c r="F28" s="6" t="s">
        <v>2</v>
      </c>
      <c r="G28" s="6"/>
      <c r="H28" s="6"/>
      <c r="I28" s="6"/>
      <c r="J28" s="6"/>
      <c r="K28" s="6"/>
    </row>
    <row r="29" spans="1:11">
      <c r="C29" s="5" t="s">
        <v>1</v>
      </c>
      <c r="F29" s="4" t="s">
        <v>0</v>
      </c>
      <c r="G29" s="4"/>
      <c r="H29" s="4"/>
      <c r="I29" s="4"/>
      <c r="J29" s="4"/>
      <c r="K29" s="4"/>
    </row>
    <row r="31" spans="1:11">
      <c r="E31" s="3"/>
    </row>
  </sheetData>
  <mergeCells count="8">
    <mergeCell ref="F29:K29"/>
    <mergeCell ref="B7:C9"/>
    <mergeCell ref="D7:J7"/>
    <mergeCell ref="K7:K8"/>
    <mergeCell ref="B1:K1"/>
    <mergeCell ref="B3:K3"/>
    <mergeCell ref="F28:K28"/>
    <mergeCell ref="B2:K2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2018-07-06T17:08:49Z</dcterms:created>
  <dcterms:modified xsi:type="dcterms:W3CDTF">2018-07-06T17:09:13Z</dcterms:modified>
</cp:coreProperties>
</file>