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I54" s="1"/>
  <c r="E23"/>
  <c r="D27"/>
  <c r="E27"/>
  <c r="I29"/>
  <c r="J29"/>
  <c r="E34"/>
  <c r="J54" s="1"/>
  <c r="I34"/>
  <c r="J34"/>
  <c r="I41"/>
  <c r="J41"/>
  <c r="I49"/>
  <c r="J49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<sst xmlns="http://schemas.openxmlformats.org/spreadsheetml/2006/main" count="68" uniqueCount="66">
  <si>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</si>
  <si>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</si>
  <si>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</si>
  <si>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>Paulo Bañuelos Rosales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</si>
  <si>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</si>
  <si>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</si>
  <si>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</si>
  <si>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</si>
  <si>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</si>
  <si>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</si>
  <si>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</si>
  <si>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</si>
  <si>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</si>
  <si>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</si>
  <si>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</si>
  <si>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</si>
  <si>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</si>
  <si>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</si>
  <si>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</si>
  <si>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</si>
  <si>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</si>
  <si>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</si>
  <si>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</si>
  <si>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</si>
  <si>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</si>
  <si>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</si>
  <si>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</si>
  <si>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</si>
  <si>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</si>
  <si>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</si>
  <si>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</si>
  <si>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</si>
  <si>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</si>
  <si>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</si>
  <si>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</si>
  <si>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</si>
  <si>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</si>
  <si>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</si>
  <si>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</si>
  <si>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</si>
  <si>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</si>
  <si>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</si>
  <si>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</si>
  <si>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</si>
  <si>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</si>
  <si>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</si>
  <si>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</si>
  <si>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</si>
  <si>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</si>
  <si>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</si>
  <si>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</si>
  <si>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</si>
  <si>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</si>
  <si>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</si>
  <si>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</si>
  <si>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</si>
  <si>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</si>
  <si>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</si>
  <si>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</si>
  <si>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</si>
  <si>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</si>
  <si>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</si>
  <si>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</si>
  <si>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</si>
  <si>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1 de Enero al 30 de junio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</si>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</sst>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zoomScale="85" zoomScaleNormal="85" zoomScalePageLayoutView="70" workbookViewId="0">
      <selection activeCell="F52" sqref="F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10000</v>
      </c>
      <c r="E13" s="51">
        <f>SUM(E14:E21)</f>
        <v>0</v>
      </c>
      <c r="F13" s="31"/>
      <c r="G13" s="45" t="s">
        <v>56</v>
      </c>
      <c r="H13" s="45"/>
      <c r="I13" s="51">
        <f>SUM(I14:I16)</f>
        <v>1953002.38</v>
      </c>
      <c r="J13" s="51">
        <f>SUM(J14:J16)</f>
        <v>9597224.6999999993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1362960.47</v>
      </c>
      <c r="J14" s="38">
        <v>3089517.85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121457.98</v>
      </c>
      <c r="J15" s="38">
        <v>5061339.3099999996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468583.93</v>
      </c>
      <c r="J16" s="38">
        <v>1446367.54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1060600</v>
      </c>
      <c r="J18" s="51">
        <f>SUM(J19:J27)</f>
        <v>8270641.25</v>
      </c>
      <c r="K18" s="36"/>
    </row>
    <row r="19" spans="1:11">
      <c r="A19" s="50"/>
      <c r="B19" s="39" t="s">
        <v>46</v>
      </c>
      <c r="C19" s="39"/>
      <c r="D19" s="38">
        <v>10000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1060600</v>
      </c>
      <c r="J21" s="38">
        <v>8270641.25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12314445.800000001</v>
      </c>
      <c r="E23" s="51">
        <f>SUM(E24:E25)</f>
        <v>11553000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12314445.800000001</v>
      </c>
      <c r="E25" s="38">
        <v>11553000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221672</v>
      </c>
      <c r="E27" s="51">
        <f>SUM(E28:E32)</f>
        <v>578342.81000000006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221672</v>
      </c>
      <c r="E28" s="38">
        <v>578342.81000000006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12546117.800000001</v>
      </c>
      <c r="E34" s="47">
        <f>E13+E23+E27</f>
        <v>12131342.810000001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239506.69</v>
      </c>
      <c r="J41" s="40">
        <f>SUM(J42:J47)</f>
        <v>344735.64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146310.06</v>
      </c>
      <c r="J42" s="38">
        <v>344735.64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93196.63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3253109.07</v>
      </c>
      <c r="J52" s="29">
        <f>J13+J18+J29+J34+J41+J49</f>
        <v>18212601.59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9293008.7300000004</v>
      </c>
      <c r="J54" s="29">
        <f>E34-J52</f>
        <v>-6081258.7799999993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2:H52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50:H5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37:H37"/>
    <mergeCell ref="B30:C30"/>
    <mergeCell ref="G30:H30"/>
    <mergeCell ref="B31:C31"/>
    <mergeCell ref="G31:H31"/>
    <mergeCell ref="B32:C32"/>
    <mergeCell ref="G32:H32"/>
    <mergeCell ref="B27:C27"/>
    <mergeCell ref="G27:H27"/>
    <mergeCell ref="B25:C25"/>
    <mergeCell ref="G25:H25"/>
    <mergeCell ref="B28:C28"/>
    <mergeCell ref="B29:C29"/>
    <mergeCell ref="G29:H29"/>
    <mergeCell ref="G23:H23"/>
    <mergeCell ref="G22:H22"/>
    <mergeCell ref="B23:C23"/>
    <mergeCell ref="B24:C24"/>
    <mergeCell ref="G24:H24"/>
    <mergeCell ref="G26:H26"/>
    <mergeCell ref="B19:C19"/>
    <mergeCell ref="G19:H19"/>
    <mergeCell ref="B17:C17"/>
    <mergeCell ref="B20:C20"/>
    <mergeCell ref="G20:H20"/>
    <mergeCell ref="B21:C21"/>
    <mergeCell ref="G21:H21"/>
    <mergeCell ref="G13:H13"/>
    <mergeCell ref="B14:C14"/>
    <mergeCell ref="G14:H14"/>
    <mergeCell ref="B18:C18"/>
    <mergeCell ref="G18:H18"/>
    <mergeCell ref="B16:C16"/>
    <mergeCell ref="G16:H16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2018-07-11T21:01:57Z</dcterms:created>
  <dcterms:modified xsi:type="dcterms:W3CDTF">2018-07-11T21:02:30Z</dcterms:modified>
</cp:coreProperties>
</file>