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lgarciab\Documents\FINANCIEROS\FIFORES\ESTADOS FINANCIEROS\2022\9. Septiembre\EXCEL\"/>
    </mc:Choice>
  </mc:AlternateContent>
  <bookViews>
    <workbookView xWindow="0" yWindow="0" windowWidth="24000" windowHeight="8880"/>
  </bookViews>
  <sheets>
    <sheet name="F6A" sheetId="1" r:id="rId1"/>
  </sheets>
  <externalReferences>
    <externalReference r:id="rId2"/>
    <externalReference r:id="rId3"/>
    <externalReference r:id="rId4"/>
  </externalReferences>
  <definedNames>
    <definedName name="ANIO">'[1]Info General'!$D$20</definedName>
    <definedName name="balanza_mes">'[2]Ene-16'!$A$1:$H$200</definedName>
    <definedName name="ENTE_PUBLICO_A">'[1]Info General'!$C$7</definedName>
    <definedName name="PERIODO_INFORME">'[1]Info General'!$C$14</definedName>
    <definedName name="tipo">#REF!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9" i="1" l="1"/>
  <c r="G79" i="1"/>
  <c r="F79" i="1"/>
  <c r="E79" i="1"/>
  <c r="D79" i="1"/>
  <c r="C79" i="1"/>
  <c r="H36" i="1"/>
  <c r="E36" i="1"/>
  <c r="E33" i="1" s="1"/>
  <c r="H33" i="1"/>
  <c r="D33" i="1"/>
  <c r="H28" i="1"/>
  <c r="E23" i="1"/>
</calcChain>
</file>

<file path=xl/sharedStrings.xml><?xml version="1.0" encoding="utf-8"?>
<sst xmlns="http://schemas.openxmlformats.org/spreadsheetml/2006/main" count="286" uniqueCount="213">
  <si>
    <t>FIDEICOMISO DEL PROGRAMA DE REFORESTACIÓN Y PROTECCIÓN A ZONAS REFORESTADAS 11226‐06‐11 &lt;&lt;FIFORES&gt;&gt;
Clasificación por Objeto del Gasto (Capítulo y Concepto)
Al 30 de Septiembre de 2022
PESOS</t>
  </si>
  <si>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</si>
  <si>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</si>
  <si>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</si>
  <si>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</si>
  <si>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</si>
  <si>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</si>
  <si>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</si>
  <si>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</si>
  <si>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</si>
  <si>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</si>
  <si>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11N</t>
  </si>
  <si>
    <t>a1) Remuneraciones al Personal de Carácter Permanente</t>
  </si>
  <si>
    <t>12N</t>
  </si>
  <si>
    <t>a2) Remuneraciones al Personal de Carácter Transitorio</t>
  </si>
  <si>
    <t>13N</t>
  </si>
  <si>
    <t>a3) Remuneraciones Adicionales y Especiales</t>
  </si>
  <si>
    <t>14N</t>
  </si>
  <si>
    <t>a4) Seguridad Social</t>
  </si>
  <si>
    <t>15N</t>
  </si>
  <si>
    <t>a5) Otras Prestaciones Sociales y Económicas</t>
  </si>
  <si>
    <t>16N</t>
  </si>
  <si>
    <t>a6) Previsiones</t>
  </si>
  <si>
    <t>17N</t>
  </si>
  <si>
    <t>a7) Pago de Estímulos a Servidores Públicos</t>
  </si>
  <si>
    <t>B. Materiales y Suministros (B=b1+b2+b3+b4+b5+b6+b7+b8+b9)</t>
  </si>
  <si>
    <t>21N</t>
  </si>
  <si>
    <t>b1) Materiales de Administración, Emisión de Documentos y Artículos Oficiales</t>
  </si>
  <si>
    <t>22N</t>
  </si>
  <si>
    <t>b2) Alimentos y Utensilios</t>
  </si>
  <si>
    <t>23N</t>
  </si>
  <si>
    <t>b3) Materias Primas y Materiales de Producción y Comercialización</t>
  </si>
  <si>
    <t>24N</t>
  </si>
  <si>
    <t>b4) Materiales y Artículos de Construcción y de Reparación</t>
  </si>
  <si>
    <t>25N</t>
  </si>
  <si>
    <t>b5) Productos Químicos, Farmacéuticos y de Laboratorio</t>
  </si>
  <si>
    <t>26N</t>
  </si>
  <si>
    <t>b6) Combustibles, Lubricantes y Aditivos</t>
  </si>
  <si>
    <t>27N</t>
  </si>
  <si>
    <t>b7) Vestuario, Blancos, Prendas de Protección y Artículos Deportivos</t>
  </si>
  <si>
    <t>28N</t>
  </si>
  <si>
    <t>b8) Materiales y Suministros Para Seguridad</t>
  </si>
  <si>
    <t>29N</t>
  </si>
  <si>
    <t>b9) Herramientas, Refacciones y Accesorios Menores</t>
  </si>
  <si>
    <t>C. Servicios Generales (C=c1+c2+c3+c4+c5+c6+c7+c8+c9)</t>
  </si>
  <si>
    <t>31N</t>
  </si>
  <si>
    <t>c1) Servicios Básicos</t>
  </si>
  <si>
    <t>32N</t>
  </si>
  <si>
    <t>c2) Servicios de Arrendamiento</t>
  </si>
  <si>
    <t>33N</t>
  </si>
  <si>
    <t>c3) Servicios Profesionales, Científicos, Técnicos y Otros Servicios</t>
  </si>
  <si>
    <t>34N</t>
  </si>
  <si>
    <t>c4) Servicios Financieros, Bancarios y Comerciales</t>
  </si>
  <si>
    <t>35N</t>
  </si>
  <si>
    <t>c5) Servicios de Instalación, Reparación, Mantenimiento y Conservación</t>
  </si>
  <si>
    <t>36N</t>
  </si>
  <si>
    <t>c6) Servicios de Comunicación Social y Publicidad</t>
  </si>
  <si>
    <t>37N</t>
  </si>
  <si>
    <t>c7) Servicios de Traslado y Viáticos</t>
  </si>
  <si>
    <t>38N</t>
  </si>
  <si>
    <t>c8) Servicios Oficiales</t>
  </si>
  <si>
    <t>39N</t>
  </si>
  <si>
    <t>c9) Otros Servicios Generales</t>
  </si>
  <si>
    <t>D. Transferencias, Asignaciones, Subsidios y Otras Ayudas (D=d1+d2+d3+d4+d5+d6+d7+d8+d9)</t>
  </si>
  <si>
    <t>41N</t>
  </si>
  <si>
    <t>d1) Transferencias Internas y Asignaciones al Sector Público</t>
  </si>
  <si>
    <t>42N</t>
  </si>
  <si>
    <t>d2) Transferencias al Resto del Sector Público</t>
  </si>
  <si>
    <t>43N</t>
  </si>
  <si>
    <t>d3) Subsidios y Subvenciones</t>
  </si>
  <si>
    <t>44N</t>
  </si>
  <si>
    <t>d4) Ayudas Sociales</t>
  </si>
  <si>
    <t>45N</t>
  </si>
  <si>
    <t>d5) Pensiones y Jubilaciones</t>
  </si>
  <si>
    <t>46N</t>
  </si>
  <si>
    <t>d6) Transferencias a Fideicomisos, Mandatos y Otros Análogos</t>
  </si>
  <si>
    <t>d7) Transferencias a la Seguridad Social</t>
  </si>
  <si>
    <t>d8) Donativos</t>
  </si>
  <si>
    <t>49N</t>
  </si>
  <si>
    <t>d9) Transferencias al Exterior</t>
  </si>
  <si>
    <t>E. Bienes Muebles, Inmuebles e Intangibles (E=e1+e2+e3+e4+e5+e6+e7+e8+e9)</t>
  </si>
  <si>
    <t>51N</t>
  </si>
  <si>
    <t>e1) Mobiliario y Equipo de Administración</t>
  </si>
  <si>
    <t>52N</t>
  </si>
  <si>
    <t>e2) Mobiliario y Equipo Educacional y Recreativo</t>
  </si>
  <si>
    <t>53N</t>
  </si>
  <si>
    <t>e3) Equipo e Instrumental Médico y de Laboratorio</t>
  </si>
  <si>
    <t>54N</t>
  </si>
  <si>
    <t>e4) Vehículos y Equipo de Transporte</t>
  </si>
  <si>
    <t>55N</t>
  </si>
  <si>
    <t>e5) Equipo de Defensa y Seguridad</t>
  </si>
  <si>
    <t>56N</t>
  </si>
  <si>
    <t>e6) Maquinaria, Otros Equipos y Herramientas</t>
  </si>
  <si>
    <t>57N</t>
  </si>
  <si>
    <t>e7) Activos Biológicos</t>
  </si>
  <si>
    <t>58N</t>
  </si>
  <si>
    <t>e8) Bienes Inmuebles</t>
  </si>
  <si>
    <t>59N</t>
  </si>
  <si>
    <t>e9) Activos Intangibles</t>
  </si>
  <si>
    <t>F. Inversión Pública (F=f1+f2+f3)</t>
  </si>
  <si>
    <t>61N</t>
  </si>
  <si>
    <t>f1) Obra Pública en Bienes de Dominio Público</t>
  </si>
  <si>
    <t>62N</t>
  </si>
  <si>
    <t>f2) Obra Pública en Bienes Propios</t>
  </si>
  <si>
    <t>63N</t>
  </si>
  <si>
    <t>f3) Proyectos Productivos y Acciones de Fomento</t>
  </si>
  <si>
    <t>G. Inversiones Financieras y Otras Provisiones (G=g1+g2+g3+g4+g5+g6+g7)</t>
  </si>
  <si>
    <t>71N</t>
  </si>
  <si>
    <t>g1) Inversiones Para el Fomento de Actividades Productivas</t>
  </si>
  <si>
    <t>72N</t>
  </si>
  <si>
    <t>g2) Acciones y Participaciones de Capital</t>
  </si>
  <si>
    <t>73N</t>
  </si>
  <si>
    <t>g3) Compra de Títulos y Valores</t>
  </si>
  <si>
    <t>74N</t>
  </si>
  <si>
    <t>g4) Concesión de Préstamos</t>
  </si>
  <si>
    <t>75N</t>
  </si>
  <si>
    <t>g5) Inversiones en Fideicomisos, Mandatos y Otros Análogos</t>
  </si>
  <si>
    <t>76N</t>
  </si>
  <si>
    <t>Fideicomiso de Desastres Naturales (Informativo)</t>
  </si>
  <si>
    <t>g6) Otras Inversiones Financieras</t>
  </si>
  <si>
    <t>79N</t>
  </si>
  <si>
    <t>g7) Provisiones para Contingencias y Otras Erogaciones Especiales</t>
  </si>
  <si>
    <t>H. Participaciones y Aportaciones (H=h1+h2+h3)</t>
  </si>
  <si>
    <t>81N</t>
  </si>
  <si>
    <t>h1) Participaciones</t>
  </si>
  <si>
    <t>83N</t>
  </si>
  <si>
    <t>h2) Aportaciones</t>
  </si>
  <si>
    <t>85N</t>
  </si>
  <si>
    <t>h3) Convenios</t>
  </si>
  <si>
    <t>I. Deuda Pública (I=i1+i2+i3+i4+i5+i6+i7)</t>
  </si>
  <si>
    <t>91N</t>
  </si>
  <si>
    <t>i1) Amortización de la Deuda Pública</t>
  </si>
  <si>
    <t>92N</t>
  </si>
  <si>
    <t>i2) Intereses de la Deuda Pública</t>
  </si>
  <si>
    <t>93N</t>
  </si>
  <si>
    <t>i3) Comisiones de la Deuda Pública</t>
  </si>
  <si>
    <t>94N</t>
  </si>
  <si>
    <t>i4) Gastos de la Deuda Pública</t>
  </si>
  <si>
    <t>95N</t>
  </si>
  <si>
    <t>i5) Costo por Coberturas</t>
  </si>
  <si>
    <t>96N</t>
  </si>
  <si>
    <t>i6) Apoyos Financieros</t>
  </si>
  <si>
    <t>99N</t>
  </si>
  <si>
    <t>i7) Adeudos de Ejercicios Fiscales Anteriores (ADEFAS)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</si>
  <si>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</si>
  <si>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</si>
  <si>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</si>
  <si>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</si>
  <si>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</si>
  <si>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</si>
  <si>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</si>
  <si>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</si>
  <si>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</si>
  <si>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</si>
  <si>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</si>
  <si>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</si>
  <si>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</si>
  <si>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</si>
  <si>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</si>
  <si>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</si>
  <si>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</si>
  <si>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</si>
  <si>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</si>
  <si>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</si>
  <si>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</si>
  <si>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</si>
  <si>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</si>
  <si>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</si>
  <si>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</si>
  <si>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</si>
  <si>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</si>
  <si>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</si>
  <si>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</si>
  <si>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</si>
  <si>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</si>
  <si>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</si>
  <si>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</si>
  <si>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</si>
  <si>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</si>
  <si>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</si>
  <si>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</si>
  <si>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</si>
  <si>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</si>
  <si>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</si>
  <si>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</si>
  <si>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</si>
  <si>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</si>
  <si>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</si>
  <si>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</si>
  <si>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</si>
  <si>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</si>
  <si>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</si>
  <si>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</si>
  <si>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</si>
  <si>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</si>
  <si>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</si>
  <si>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</si>
  <si>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</si>
  <si>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</si>
  <si>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</si>
  <si>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</si>
  <si>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</si>
  <si>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</si>
  <si>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</si>
  <si>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</si>
  <si>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</si>
  <si>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</si>
  <si>
    <t>Bajo protesta de decir verdad declaramos que los Estados Financieros y sus Notas son razonablemente correctos y responsabilidad del emisor.</t>
  </si>
  <si>
    <t>_________________________________________________________</t>
  </si>
  <si>
    <t>C.P. José Leopoldo Ramírez Márquez</t>
  </si>
  <si>
    <t>Mtra. María Isabel Ortiz Mantilla</t>
  </si>
  <si>
    <t>Director Administrativo</t>
  </si>
  <si>
    <t>Secretaria de Medio Ambiente y Ordenamiento Territorial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</si>
</sst>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3" fillId="0" borderId="0" xfId="1" applyFont="1"/>
    <xf numFmtId="0" fontId="2" fillId="2" borderId="2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top"/>
    </xf>
    <xf numFmtId="0" fontId="4" fillId="0" borderId="9" xfId="1" applyFont="1" applyBorder="1" applyAlignment="1">
      <alignment horizontal="left" vertical="center"/>
    </xf>
    <xf numFmtId="0" fontId="4" fillId="0" borderId="10" xfId="1" applyFont="1" applyBorder="1" applyAlignment="1">
      <alignment horizontal="left" vertical="center"/>
    </xf>
    <xf numFmtId="3" fontId="4" fillId="0" borderId="5" xfId="1" applyNumberFormat="1" applyFont="1" applyBorder="1" applyAlignment="1">
      <alignment vertical="center"/>
    </xf>
    <xf numFmtId="0" fontId="3" fillId="0" borderId="9" xfId="1" applyFont="1" applyBorder="1" applyAlignment="1">
      <alignment horizontal="left" vertical="center"/>
    </xf>
    <xf numFmtId="0" fontId="3" fillId="0" borderId="10" xfId="1" applyFont="1" applyBorder="1" applyAlignment="1">
      <alignment horizontal="left" vertical="center"/>
    </xf>
    <xf numFmtId="3" fontId="4" fillId="0" borderId="11" xfId="1" applyNumberFormat="1" applyFont="1" applyBorder="1" applyAlignment="1">
      <alignment vertical="center"/>
    </xf>
    <xf numFmtId="0" fontId="5" fillId="0" borderId="9" xfId="1" applyFont="1" applyBorder="1" applyAlignment="1">
      <alignment horizontal="left" vertical="top"/>
    </xf>
    <xf numFmtId="0" fontId="3" fillId="0" borderId="10" xfId="1" applyFont="1" applyBorder="1" applyAlignment="1">
      <alignment horizontal="left" vertical="center" indent="2"/>
    </xf>
    <xf numFmtId="3" fontId="3" fillId="0" borderId="11" xfId="1" applyNumberFormat="1" applyFont="1" applyBorder="1" applyAlignment="1">
      <alignment vertical="center"/>
    </xf>
    <xf numFmtId="3" fontId="3" fillId="0" borderId="0" xfId="1" applyNumberFormat="1" applyFont="1"/>
    <xf numFmtId="0" fontId="3" fillId="0" borderId="9" xfId="1" applyFont="1" applyBorder="1" applyAlignment="1">
      <alignment horizontal="left" vertical="top"/>
    </xf>
    <xf numFmtId="0" fontId="5" fillId="0" borderId="9" xfId="1" applyFont="1" applyFill="1" applyBorder="1" applyAlignment="1">
      <alignment horizontal="left" vertical="top"/>
    </xf>
    <xf numFmtId="0" fontId="3" fillId="0" borderId="10" xfId="1" applyFont="1" applyFill="1" applyBorder="1" applyAlignment="1">
      <alignment horizontal="left" vertical="center" indent="2"/>
    </xf>
    <xf numFmtId="3" fontId="3" fillId="0" borderId="11" xfId="1" applyNumberFormat="1" applyFont="1" applyFill="1" applyBorder="1" applyAlignment="1">
      <alignment vertical="center"/>
    </xf>
    <xf numFmtId="0" fontId="3" fillId="0" borderId="9" xfId="1" applyFont="1" applyFill="1" applyBorder="1" applyAlignment="1">
      <alignment horizontal="left" vertical="center"/>
    </xf>
    <xf numFmtId="0" fontId="3" fillId="0" borderId="10" xfId="1" applyFont="1" applyFill="1" applyBorder="1" applyAlignment="1">
      <alignment horizontal="left" vertical="center"/>
    </xf>
    <xf numFmtId="3" fontId="4" fillId="0" borderId="11" xfId="1" applyNumberFormat="1" applyFont="1" applyFill="1" applyBorder="1" applyAlignment="1">
      <alignment vertical="center"/>
    </xf>
    <xf numFmtId="0" fontId="3" fillId="0" borderId="12" xfId="1" applyFont="1" applyBorder="1"/>
    <xf numFmtId="0" fontId="4" fillId="0" borderId="13" xfId="1" applyFont="1" applyBorder="1" applyAlignment="1">
      <alignment horizontal="left" vertical="center" indent="1"/>
    </xf>
    <xf numFmtId="3" fontId="4" fillId="0" borderId="8" xfId="1" applyNumberFormat="1" applyFont="1" applyBorder="1" applyAlignment="1">
      <alignment vertical="center"/>
    </xf>
    <xf numFmtId="0" fontId="3" fillId="0" borderId="9" xfId="1" applyFont="1" applyBorder="1"/>
    <xf numFmtId="0" fontId="3" fillId="0" borderId="10" xfId="1" applyFont="1" applyBorder="1" applyAlignment="1">
      <alignment horizontal="left" vertical="center" indent="1"/>
    </xf>
    <xf numFmtId="0" fontId="4" fillId="0" borderId="9" xfId="1" applyFont="1" applyBorder="1" applyAlignment="1">
      <alignment horizontal="left" vertical="center" indent="1"/>
    </xf>
    <xf numFmtId="0" fontId="4" fillId="0" borderId="10" xfId="1" applyFont="1" applyBorder="1" applyAlignment="1">
      <alignment horizontal="left" vertical="center" indent="1"/>
    </xf>
    <xf numFmtId="0" fontId="3" fillId="0" borderId="13" xfId="1" applyFont="1" applyBorder="1" applyAlignment="1">
      <alignment horizontal="left" vertical="center"/>
    </xf>
    <xf numFmtId="4" fontId="3" fillId="0" borderId="8" xfId="1" applyNumberFormat="1" applyFont="1" applyBorder="1" applyAlignment="1">
      <alignment vertical="center"/>
    </xf>
    <xf numFmtId="0" fontId="6" fillId="3" borderId="0" xfId="2" applyFont="1" applyFill="1" applyBorder="1" applyAlignment="1" applyProtection="1">
      <alignment horizontal="center"/>
      <protection locked="0"/>
    </xf>
    <xf numFmtId="43" fontId="6" fillId="3" borderId="0" xfId="3" applyFont="1" applyFill="1" applyBorder="1"/>
    <xf numFmtId="0" fontId="3" fillId="3" borderId="0" xfId="2" applyFont="1" applyFill="1" applyBorder="1" applyAlignment="1">
      <alignment horizontal="right" vertical="top"/>
    </xf>
    <xf numFmtId="0" fontId="6" fillId="3" borderId="14" xfId="2" applyFont="1" applyFill="1" applyBorder="1" applyAlignment="1" applyProtection="1">
      <alignment horizontal="center" vertical="center"/>
      <protection locked="0"/>
    </xf>
    <xf numFmtId="0" fontId="3" fillId="0" borderId="14" xfId="2" applyFont="1" applyBorder="1"/>
    <xf numFmtId="0" fontId="3" fillId="3" borderId="0" xfId="2" applyFont="1" applyFill="1" applyBorder="1" applyAlignment="1" applyProtection="1">
      <alignment horizontal="center" vertical="center"/>
      <protection locked="0"/>
    </xf>
    <xf numFmtId="0" fontId="3" fillId="0" borderId="0" xfId="2" applyFont="1" applyBorder="1" applyAlignment="1">
      <alignment horizontal="center" vertical="center"/>
    </xf>
    <xf numFmtId="0" fontId="6" fillId="3" borderId="0" xfId="2" applyFont="1" applyFill="1" applyBorder="1" applyAlignment="1" applyProtection="1">
      <alignment horizontal="center" vertical="top" wrapText="1"/>
      <protection locked="0"/>
    </xf>
    <xf numFmtId="43" fontId="6" fillId="3" borderId="0" xfId="3" applyFont="1" applyFill="1" applyBorder="1" applyAlignment="1">
      <alignment vertical="top"/>
    </xf>
    <xf numFmtId="0" fontId="3" fillId="0" borderId="0" xfId="2" applyFont="1" applyAlignment="1">
      <alignment horizontal="center" vertical="top" wrapText="1"/>
    </xf>
    <xf numFmtId="0" fontId="3" fillId="0" borderId="0" xfId="2" applyFont="1"/>
    <xf numFmtId="4" fontId="3" fillId="0" borderId="0" xfId="1" applyNumberFormat="1" applyFont="1"/>
  </cellXfs>
  <cellStyles count="4">
    <cellStyle name="Millares 2 8 4" xfId="3"/>
    <cellStyle name="Normal" xfId="0" builtinId="0"/>
    <cellStyle name="Normal 15" xfId="1"/>
    <cellStyle name="Normal 3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EF%20ASEG_04/EF%20ASEG_01_2017/Fidea%20GN%20EFP%2001-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lgarciab/Documents/FINANCIEROS/FIFORES/ESTADOS%20FINANCIEROS/2022/9.%20Septiembre/3er%20Trim%20FIFORES%20LDF%20SF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"/>
      <sheetName val="EA"/>
      <sheetName val="ESF"/>
      <sheetName val="ECSF"/>
      <sheetName val="EAA"/>
      <sheetName val="EADP"/>
      <sheetName val="EVHP"/>
      <sheetName val="EFE"/>
      <sheetName val="PC"/>
      <sheetName val="Notas"/>
      <sheetName val="Rel Cta Banc"/>
      <sheetName val="Esq Bur"/>
      <sheetName val="Ene-16"/>
      <sheetName val="Balanza Dic-15"/>
      <sheetName val="Ene-15"/>
      <sheetName val="Balanza Dic-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">
          <cell r="A1" t="str">
            <v>CONTPAQ i</v>
          </cell>
          <cell r="D1" t="str">
            <v>FIDEICOMISO IRREVOCABLE DE INVERSION Y ADMINISTRACIÓN</v>
          </cell>
          <cell r="H1" t="str">
            <v>Hoja:      1</v>
          </cell>
        </row>
        <row r="2">
          <cell r="A2" t="str">
            <v>Balanza de comprobación al 31/Ene/2016</v>
          </cell>
          <cell r="H2" t="str">
            <v>Fecha: 13/Feb/2016</v>
          </cell>
        </row>
        <row r="5">
          <cell r="A5" t="str">
            <v>C u e n t a</v>
          </cell>
          <cell r="B5" t="str">
            <v>N o m b r e</v>
          </cell>
          <cell r="C5" t="str">
            <v xml:space="preserve">Saldos </v>
          </cell>
          <cell r="D5" t="str">
            <v>Iniciales</v>
          </cell>
          <cell r="G5" t="str">
            <v xml:space="preserve">Saldos </v>
          </cell>
          <cell r="H5" t="str">
            <v>Actuales</v>
          </cell>
        </row>
        <row r="6">
          <cell r="C6" t="str">
            <v>Deudor</v>
          </cell>
          <cell r="D6" t="str">
            <v>Acreedor</v>
          </cell>
          <cell r="E6" t="str">
            <v>Cargos</v>
          </cell>
          <cell r="F6" t="str">
            <v>Abonos</v>
          </cell>
          <cell r="G6" t="str">
            <v>Deudor</v>
          </cell>
          <cell r="H6" t="str">
            <v>Acreedor</v>
          </cell>
        </row>
        <row r="8">
          <cell r="A8" t="str">
            <v>111-0-00</v>
          </cell>
          <cell r="B8" t="str">
            <v>EFECTIVO Y EQUIVALENTES</v>
          </cell>
          <cell r="C8">
            <v>223790230.09999999</v>
          </cell>
          <cell r="D8" t="str">
            <v xml:space="preserve"> </v>
          </cell>
          <cell r="E8">
            <v>40876948.259999998</v>
          </cell>
          <cell r="F8">
            <v>51499099.659999996</v>
          </cell>
          <cell r="G8">
            <v>213168078.69999999</v>
          </cell>
          <cell r="H8" t="str">
            <v xml:space="preserve"> </v>
          </cell>
        </row>
        <row r="9">
          <cell r="A9" t="str">
            <v>111-2-00</v>
          </cell>
          <cell r="B9" t="str">
            <v>Bancos / Tesoreria</v>
          </cell>
          <cell r="C9">
            <v>733338</v>
          </cell>
          <cell r="D9" t="str">
            <v xml:space="preserve"> </v>
          </cell>
          <cell r="E9">
            <v>28391807.850000001</v>
          </cell>
          <cell r="F9">
            <v>29125137.329999998</v>
          </cell>
          <cell r="G9">
            <v>8.52</v>
          </cell>
          <cell r="H9" t="str">
            <v xml:space="preserve"> </v>
          </cell>
        </row>
        <row r="10">
          <cell r="A10" t="str">
            <v>111-2-07</v>
          </cell>
          <cell r="B10" t="str">
            <v>Bajio cta. 95050201</v>
          </cell>
          <cell r="C10">
            <v>0</v>
          </cell>
          <cell r="D10" t="str">
            <v xml:space="preserve"> </v>
          </cell>
          <cell r="E10">
            <v>46959.1</v>
          </cell>
          <cell r="F10">
            <v>46959.1</v>
          </cell>
          <cell r="G10">
            <v>0</v>
          </cell>
          <cell r="H10" t="str">
            <v xml:space="preserve"> </v>
          </cell>
        </row>
        <row r="11">
          <cell r="A11" t="str">
            <v>111-2-08</v>
          </cell>
          <cell r="B11" t="str">
            <v>Bajio cta. 10568426 (RMD)</v>
          </cell>
          <cell r="C11">
            <v>0</v>
          </cell>
          <cell r="D11" t="str">
            <v xml:space="preserve"> </v>
          </cell>
          <cell r="E11">
            <v>13758358.49</v>
          </cell>
          <cell r="F11">
            <v>13758354.93</v>
          </cell>
          <cell r="G11">
            <v>3.56</v>
          </cell>
          <cell r="H11" t="str">
            <v xml:space="preserve"> </v>
          </cell>
        </row>
        <row r="12">
          <cell r="A12" t="str">
            <v>111-2-09</v>
          </cell>
          <cell r="B12" t="str">
            <v>Bajio cta. 10568707 (EQDR)</v>
          </cell>
          <cell r="C12">
            <v>700000</v>
          </cell>
          <cell r="D12" t="str">
            <v xml:space="preserve"> </v>
          </cell>
          <cell r="E12">
            <v>680010.72</v>
          </cell>
          <cell r="F12">
            <v>1380008.6</v>
          </cell>
          <cell r="G12">
            <v>2.12</v>
          </cell>
          <cell r="H12" t="str">
            <v xml:space="preserve"> </v>
          </cell>
        </row>
        <row r="13">
          <cell r="A13" t="str">
            <v>111-2-10</v>
          </cell>
          <cell r="B13" t="str">
            <v>Bajio cta. 10569267 (MOTUR)</v>
          </cell>
          <cell r="C13">
            <v>33338</v>
          </cell>
          <cell r="D13" t="str">
            <v xml:space="preserve"> </v>
          </cell>
          <cell r="E13">
            <v>13906479.539999999</v>
          </cell>
          <cell r="F13">
            <v>13939814.699999999</v>
          </cell>
          <cell r="G13">
            <v>2.84</v>
          </cell>
          <cell r="H13" t="str">
            <v xml:space="preserve"> </v>
          </cell>
        </row>
        <row r="14">
          <cell r="A14" t="str">
            <v>111-4-00</v>
          </cell>
          <cell r="B14" t="str">
            <v>Inversiones Temporales (Hasta 3 meses)</v>
          </cell>
          <cell r="C14">
            <v>223056892.09999999</v>
          </cell>
          <cell r="D14" t="str">
            <v xml:space="preserve"> </v>
          </cell>
          <cell r="E14">
            <v>12485140.41</v>
          </cell>
          <cell r="F14">
            <v>22373962.329999998</v>
          </cell>
          <cell r="G14">
            <v>213168070.18000001</v>
          </cell>
          <cell r="H14" t="str">
            <v xml:space="preserve"> </v>
          </cell>
        </row>
        <row r="15">
          <cell r="A15" t="str">
            <v>111-4-10</v>
          </cell>
          <cell r="B15" t="str">
            <v>Banco del Bajio Cta 95050201</v>
          </cell>
          <cell r="C15">
            <v>2841317.54</v>
          </cell>
          <cell r="D15" t="str">
            <v xml:space="preserve"> </v>
          </cell>
          <cell r="E15">
            <v>7200.28</v>
          </cell>
          <cell r="F15">
            <v>24995.05</v>
          </cell>
          <cell r="G15">
            <v>2823522.77</v>
          </cell>
          <cell r="H15" t="str">
            <v xml:space="preserve"> </v>
          </cell>
        </row>
        <row r="16">
          <cell r="A16" t="str">
            <v>111-4-11</v>
          </cell>
          <cell r="B16" t="str">
            <v>Banco del Bajio Cta 10568707</v>
          </cell>
          <cell r="C16">
            <v>1681270.56</v>
          </cell>
          <cell r="D16" t="str">
            <v xml:space="preserve"> </v>
          </cell>
          <cell r="E16">
            <v>1385930.64</v>
          </cell>
          <cell r="F16">
            <v>10.72</v>
          </cell>
          <cell r="G16">
            <v>3067190.48</v>
          </cell>
          <cell r="H16" t="str">
            <v xml:space="preserve"> </v>
          </cell>
        </row>
        <row r="17">
          <cell r="A17" t="str">
            <v>111-4-12</v>
          </cell>
          <cell r="B17" t="str">
            <v>Banco del Bajio Cta 10569267</v>
          </cell>
          <cell r="C17">
            <v>9230549.3100000005</v>
          </cell>
          <cell r="D17" t="str">
            <v xml:space="preserve"> </v>
          </cell>
          <cell r="E17">
            <v>10571946.6</v>
          </cell>
          <cell r="F17">
            <v>8590598.0700000003</v>
          </cell>
          <cell r="G17">
            <v>11211897.84</v>
          </cell>
          <cell r="H17" t="str">
            <v xml:space="preserve"> </v>
          </cell>
        </row>
        <row r="18">
          <cell r="A18" t="str">
            <v>111-4-13</v>
          </cell>
          <cell r="B18" t="str">
            <v>Banco del Bajio Cta 10568426</v>
          </cell>
          <cell r="C18">
            <v>209303754.69</v>
          </cell>
          <cell r="D18" t="str">
            <v xml:space="preserve"> </v>
          </cell>
          <cell r="E18">
            <v>520062.89</v>
          </cell>
          <cell r="F18">
            <v>13758358.49</v>
          </cell>
          <cell r="G18">
            <v>196065459.09</v>
          </cell>
          <cell r="H18" t="str">
            <v xml:space="preserve"> </v>
          </cell>
        </row>
        <row r="19">
          <cell r="A19" t="str">
            <v>311-0-00</v>
          </cell>
          <cell r="B19" t="str">
            <v>Aportaciones</v>
          </cell>
          <cell r="C19" t="str">
            <v xml:space="preserve"> </v>
          </cell>
          <cell r="D19">
            <v>1673075201.7</v>
          </cell>
          <cell r="E19">
            <v>0</v>
          </cell>
          <cell r="F19">
            <v>809044</v>
          </cell>
          <cell r="G19" t="str">
            <v xml:space="preserve"> </v>
          </cell>
          <cell r="H19">
            <v>1673884245.7</v>
          </cell>
        </row>
        <row r="20">
          <cell r="A20" t="str">
            <v>311-1-00</v>
          </cell>
          <cell r="B20" t="str">
            <v>Recursos Federales</v>
          </cell>
          <cell r="C20" t="str">
            <v xml:space="preserve"> </v>
          </cell>
          <cell r="D20">
            <v>806105958.27999997</v>
          </cell>
          <cell r="E20">
            <v>0</v>
          </cell>
          <cell r="F20">
            <v>0</v>
          </cell>
          <cell r="G20" t="str">
            <v xml:space="preserve"> </v>
          </cell>
          <cell r="H20">
            <v>806105958.27999997</v>
          </cell>
        </row>
        <row r="21">
          <cell r="A21" t="str">
            <v>311-1-01</v>
          </cell>
          <cell r="B21" t="str">
            <v>Gobierno Federal</v>
          </cell>
          <cell r="C21" t="str">
            <v xml:space="preserve"> </v>
          </cell>
          <cell r="D21">
            <v>592707906.50999999</v>
          </cell>
          <cell r="E21">
            <v>0</v>
          </cell>
          <cell r="F21">
            <v>0</v>
          </cell>
          <cell r="G21" t="str">
            <v xml:space="preserve"> </v>
          </cell>
          <cell r="H21">
            <v>592707906.50999999</v>
          </cell>
        </row>
        <row r="22">
          <cell r="A22" t="str">
            <v>311-1-02</v>
          </cell>
          <cell r="B22" t="str">
            <v>Sagarpa</v>
          </cell>
          <cell r="C22" t="str">
            <v xml:space="preserve"> </v>
          </cell>
          <cell r="D22">
            <v>190861032.30000001</v>
          </cell>
          <cell r="E22">
            <v>0</v>
          </cell>
          <cell r="F22">
            <v>0</v>
          </cell>
          <cell r="G22" t="str">
            <v xml:space="preserve"> </v>
          </cell>
          <cell r="H22">
            <v>190861032.30000001</v>
          </cell>
        </row>
        <row r="23">
          <cell r="A23" t="str">
            <v>311-1-03</v>
          </cell>
          <cell r="B23" t="str">
            <v>JAPAMI</v>
          </cell>
          <cell r="C23" t="str">
            <v xml:space="preserve"> </v>
          </cell>
          <cell r="D23">
            <v>22537019.469999999</v>
          </cell>
          <cell r="E23">
            <v>0</v>
          </cell>
          <cell r="F23">
            <v>0</v>
          </cell>
          <cell r="G23" t="str">
            <v xml:space="preserve"> </v>
          </cell>
          <cell r="H23">
            <v>22537019.469999999</v>
          </cell>
        </row>
        <row r="24">
          <cell r="A24" t="str">
            <v>311-2-00</v>
          </cell>
          <cell r="B24" t="str">
            <v>Recursos Estatales</v>
          </cell>
          <cell r="C24" t="str">
            <v xml:space="preserve"> </v>
          </cell>
          <cell r="D24">
            <v>541368548.57000005</v>
          </cell>
          <cell r="E24">
            <v>0</v>
          </cell>
          <cell r="F24">
            <v>0</v>
          </cell>
          <cell r="G24" t="str">
            <v xml:space="preserve"> </v>
          </cell>
          <cell r="H24">
            <v>541368548.57000005</v>
          </cell>
        </row>
        <row r="25">
          <cell r="A25" t="str">
            <v>311-2-01</v>
          </cell>
          <cell r="B25" t="str">
            <v>Estatal</v>
          </cell>
          <cell r="C25" t="str">
            <v xml:space="preserve"> </v>
          </cell>
          <cell r="D25">
            <v>541368548.57000005</v>
          </cell>
          <cell r="E25">
            <v>0</v>
          </cell>
          <cell r="F25">
            <v>0</v>
          </cell>
          <cell r="G25" t="str">
            <v xml:space="preserve"> </v>
          </cell>
          <cell r="H25">
            <v>541368548.57000005</v>
          </cell>
        </row>
        <row r="26">
          <cell r="A26" t="str">
            <v>311-3-00</v>
          </cell>
          <cell r="B26" t="str">
            <v>Recursos Municipales</v>
          </cell>
          <cell r="C26" t="str">
            <v xml:space="preserve"> </v>
          </cell>
          <cell r="D26">
            <v>10484042.33</v>
          </cell>
          <cell r="E26">
            <v>0</v>
          </cell>
          <cell r="F26">
            <v>0</v>
          </cell>
          <cell r="G26" t="str">
            <v xml:space="preserve"> </v>
          </cell>
          <cell r="H26">
            <v>10484042.33</v>
          </cell>
        </row>
        <row r="27">
          <cell r="A27" t="str">
            <v>311-4-00</v>
          </cell>
          <cell r="B27" t="str">
            <v>Productores</v>
          </cell>
          <cell r="C27" t="str">
            <v xml:space="preserve"> </v>
          </cell>
          <cell r="D27">
            <v>311469240.17000002</v>
          </cell>
          <cell r="E27">
            <v>0</v>
          </cell>
          <cell r="F27">
            <v>809044</v>
          </cell>
          <cell r="G27" t="str">
            <v xml:space="preserve"> </v>
          </cell>
          <cell r="H27">
            <v>312278284.17000002</v>
          </cell>
        </row>
        <row r="28">
          <cell r="A28" t="str">
            <v>311-4-01</v>
          </cell>
          <cell r="B28" t="str">
            <v>RMD</v>
          </cell>
          <cell r="C28" t="str">
            <v xml:space="preserve"> </v>
          </cell>
          <cell r="D28">
            <v>8997254.2699999996</v>
          </cell>
          <cell r="E28">
            <v>0</v>
          </cell>
          <cell r="F28">
            <v>680000</v>
          </cell>
          <cell r="G28" t="str">
            <v xml:space="preserve"> </v>
          </cell>
          <cell r="H28">
            <v>9677254.2699999996</v>
          </cell>
        </row>
        <row r="29">
          <cell r="A29" t="str">
            <v>311-4-02</v>
          </cell>
          <cell r="B29" t="str">
            <v>EQDR</v>
          </cell>
          <cell r="C29" t="str">
            <v xml:space="preserve"> </v>
          </cell>
          <cell r="D29">
            <v>2618349.4</v>
          </cell>
          <cell r="E29">
            <v>0</v>
          </cell>
          <cell r="F29">
            <v>0</v>
          </cell>
          <cell r="G29" t="str">
            <v xml:space="preserve"> </v>
          </cell>
          <cell r="H29">
            <v>2618349.4</v>
          </cell>
        </row>
        <row r="30">
          <cell r="A30" t="str">
            <v>311-4-03</v>
          </cell>
          <cell r="B30" t="str">
            <v>MOTUR</v>
          </cell>
          <cell r="C30" t="str">
            <v xml:space="preserve"> </v>
          </cell>
          <cell r="D30">
            <v>11482660.960000001</v>
          </cell>
          <cell r="E30">
            <v>0</v>
          </cell>
          <cell r="F30">
            <v>129044</v>
          </cell>
          <cell r="G30" t="str">
            <v xml:space="preserve"> </v>
          </cell>
          <cell r="H30">
            <v>11611704.960000001</v>
          </cell>
        </row>
        <row r="31">
          <cell r="A31" t="str">
            <v>311-4-05</v>
          </cell>
          <cell r="B31" t="str">
            <v>Otros 2013</v>
          </cell>
          <cell r="C31" t="str">
            <v xml:space="preserve"> </v>
          </cell>
          <cell r="D31">
            <v>288370975.54000002</v>
          </cell>
          <cell r="E31">
            <v>0</v>
          </cell>
          <cell r="F31">
            <v>0</v>
          </cell>
          <cell r="G31" t="str">
            <v xml:space="preserve"> </v>
          </cell>
          <cell r="H31">
            <v>288370975.54000002</v>
          </cell>
        </row>
        <row r="32">
          <cell r="A32" t="str">
            <v>311-5-00</v>
          </cell>
          <cell r="B32" t="str">
            <v>Aportaciones por Identificar</v>
          </cell>
          <cell r="C32" t="str">
            <v xml:space="preserve"> </v>
          </cell>
          <cell r="D32">
            <v>3647412.35</v>
          </cell>
          <cell r="E32">
            <v>0</v>
          </cell>
          <cell r="F32">
            <v>0</v>
          </cell>
          <cell r="G32" t="str">
            <v xml:space="preserve"> </v>
          </cell>
          <cell r="H32">
            <v>3647412.35</v>
          </cell>
        </row>
        <row r="33">
          <cell r="A33" t="str">
            <v>322-0-00</v>
          </cell>
          <cell r="B33" t="str">
            <v>Resultados de Ejercicios Anteriores</v>
          </cell>
          <cell r="C33" t="str">
            <v xml:space="preserve"> </v>
          </cell>
          <cell r="D33">
            <v>-1449284971.5999999</v>
          </cell>
          <cell r="E33">
            <v>0</v>
          </cell>
          <cell r="F33">
            <v>0</v>
          </cell>
          <cell r="G33" t="str">
            <v xml:space="preserve"> </v>
          </cell>
          <cell r="H33">
            <v>-1449284971.5999999</v>
          </cell>
        </row>
        <row r="34">
          <cell r="A34" t="str">
            <v>322-0-01</v>
          </cell>
          <cell r="B34" t="str">
            <v>Año 2013</v>
          </cell>
          <cell r="C34" t="str">
            <v xml:space="preserve"> </v>
          </cell>
          <cell r="D34">
            <v>5231522.4800000004</v>
          </cell>
          <cell r="E34">
            <v>0</v>
          </cell>
          <cell r="F34">
            <v>0</v>
          </cell>
          <cell r="G34" t="str">
            <v xml:space="preserve"> </v>
          </cell>
          <cell r="H34">
            <v>5231522.4800000004</v>
          </cell>
        </row>
        <row r="35">
          <cell r="A35" t="str">
            <v>322-0-02</v>
          </cell>
          <cell r="B35" t="str">
            <v>Años anteriores 2013</v>
          </cell>
          <cell r="C35" t="str">
            <v xml:space="preserve"> </v>
          </cell>
          <cell r="D35">
            <v>-1133843798.4200001</v>
          </cell>
          <cell r="E35">
            <v>0</v>
          </cell>
          <cell r="F35">
            <v>0</v>
          </cell>
          <cell r="G35" t="str">
            <v xml:space="preserve"> </v>
          </cell>
          <cell r="H35">
            <v>-1133843798.4200001</v>
          </cell>
        </row>
        <row r="36">
          <cell r="A36" t="str">
            <v>322-0-03</v>
          </cell>
          <cell r="B36" t="str">
            <v>Año 2014</v>
          </cell>
          <cell r="C36" t="str">
            <v xml:space="preserve"> </v>
          </cell>
          <cell r="D36">
            <v>-158524309.50999999</v>
          </cell>
          <cell r="E36">
            <v>0</v>
          </cell>
          <cell r="F36">
            <v>0</v>
          </cell>
          <cell r="G36" t="str">
            <v xml:space="preserve"> </v>
          </cell>
          <cell r="H36">
            <v>-158524309.50999999</v>
          </cell>
        </row>
        <row r="37">
          <cell r="A37" t="str">
            <v>322-0-04</v>
          </cell>
          <cell r="B37" t="str">
            <v>Año 2015</v>
          </cell>
          <cell r="C37" t="str">
            <v xml:space="preserve"> </v>
          </cell>
          <cell r="D37">
            <v>-162148386.15000001</v>
          </cell>
          <cell r="E37">
            <v>0</v>
          </cell>
          <cell r="F37">
            <v>0</v>
          </cell>
          <cell r="G37" t="str">
            <v xml:space="preserve"> </v>
          </cell>
          <cell r="H37">
            <v>-162148386.15000001</v>
          </cell>
        </row>
        <row r="38">
          <cell r="A38" t="str">
            <v>430-0-00</v>
          </cell>
          <cell r="B38" t="str">
            <v>OTROS INGRESOS</v>
          </cell>
          <cell r="C38" t="str">
            <v xml:space="preserve"> </v>
          </cell>
          <cell r="D38">
            <v>0</v>
          </cell>
          <cell r="E38">
            <v>0</v>
          </cell>
          <cell r="F38">
            <v>552977.61</v>
          </cell>
          <cell r="G38" t="str">
            <v xml:space="preserve"> </v>
          </cell>
          <cell r="H38">
            <v>552977.61</v>
          </cell>
        </row>
        <row r="39">
          <cell r="A39" t="str">
            <v>431-0-00</v>
          </cell>
          <cell r="B39" t="str">
            <v>Ingresos Financieros</v>
          </cell>
          <cell r="C39" t="str">
            <v xml:space="preserve"> </v>
          </cell>
          <cell r="D39">
            <v>0</v>
          </cell>
          <cell r="E39">
            <v>0</v>
          </cell>
          <cell r="F39">
            <v>552977.61</v>
          </cell>
          <cell r="G39" t="str">
            <v xml:space="preserve"> </v>
          </cell>
          <cell r="H39">
            <v>552977.61</v>
          </cell>
        </row>
        <row r="40">
          <cell r="A40" t="str">
            <v>431-1-00</v>
          </cell>
          <cell r="B40" t="str">
            <v>Intereses Ganados de Valores, Créditos, bonos y Ot</v>
          </cell>
          <cell r="C40" t="str">
            <v xml:space="preserve"> </v>
          </cell>
          <cell r="D40">
            <v>0</v>
          </cell>
          <cell r="E40">
            <v>0</v>
          </cell>
          <cell r="F40">
            <v>552977.61</v>
          </cell>
          <cell r="G40" t="str">
            <v xml:space="preserve"> </v>
          </cell>
          <cell r="H40">
            <v>552977.61</v>
          </cell>
        </row>
        <row r="41">
          <cell r="A41" t="str">
            <v>510-0-00</v>
          </cell>
          <cell r="B41" t="str">
            <v>GASTOS DE FUNCIONAMIENTO</v>
          </cell>
          <cell r="C41">
            <v>0</v>
          </cell>
          <cell r="D41" t="str">
            <v xml:space="preserve"> </v>
          </cell>
          <cell r="E41">
            <v>25586.65</v>
          </cell>
          <cell r="F41">
            <v>0</v>
          </cell>
          <cell r="G41">
            <v>25586.65</v>
          </cell>
          <cell r="H41" t="str">
            <v xml:space="preserve"> </v>
          </cell>
        </row>
        <row r="42">
          <cell r="A42" t="str">
            <v>513-0-00</v>
          </cell>
          <cell r="B42" t="str">
            <v>Servicios Generales</v>
          </cell>
          <cell r="C42">
            <v>0</v>
          </cell>
          <cell r="D42" t="str">
            <v xml:space="preserve"> </v>
          </cell>
          <cell r="E42">
            <v>25586.65</v>
          </cell>
          <cell r="F42">
            <v>0</v>
          </cell>
          <cell r="G42">
            <v>25586.65</v>
          </cell>
          <cell r="H42" t="str">
            <v xml:space="preserve"> </v>
          </cell>
        </row>
        <row r="43">
          <cell r="A43" t="str">
            <v>513-3-00</v>
          </cell>
          <cell r="B43" t="str">
            <v>Servicios Profesionales, Cientificos y Técnicos y</v>
          </cell>
          <cell r="C43">
            <v>0</v>
          </cell>
          <cell r="D43" t="str">
            <v xml:space="preserve"> </v>
          </cell>
          <cell r="E43">
            <v>3016</v>
          </cell>
          <cell r="F43">
            <v>0</v>
          </cell>
          <cell r="G43">
            <v>3016</v>
          </cell>
          <cell r="H43" t="str">
            <v xml:space="preserve"> </v>
          </cell>
        </row>
        <row r="44">
          <cell r="A44" t="str">
            <v>513-3-10</v>
          </cell>
          <cell r="B44" t="str">
            <v>Servicios legales, de contabilidad, auditoria y re</v>
          </cell>
          <cell r="C44">
            <v>0</v>
          </cell>
          <cell r="D44" t="str">
            <v xml:space="preserve"> </v>
          </cell>
          <cell r="E44">
            <v>3016</v>
          </cell>
          <cell r="F44">
            <v>0</v>
          </cell>
          <cell r="G44">
            <v>3016</v>
          </cell>
          <cell r="H44" t="str">
            <v xml:space="preserve"> </v>
          </cell>
        </row>
        <row r="45">
          <cell r="A45" t="str">
            <v>513-4-00</v>
          </cell>
          <cell r="B45" t="str">
            <v>Servicios Financieros, Bancarios y Comerciales</v>
          </cell>
          <cell r="C45">
            <v>0</v>
          </cell>
          <cell r="D45" t="str">
            <v xml:space="preserve"> </v>
          </cell>
          <cell r="E45">
            <v>22570.65</v>
          </cell>
          <cell r="F45">
            <v>0</v>
          </cell>
          <cell r="G45">
            <v>22570.65</v>
          </cell>
          <cell r="H45" t="str">
            <v xml:space="preserve"> </v>
          </cell>
        </row>
        <row r="46">
          <cell r="A46" t="str">
            <v>513-4-10</v>
          </cell>
          <cell r="B46" t="str">
            <v>Servicios Financieros y Bancarios</v>
          </cell>
          <cell r="C46">
            <v>0</v>
          </cell>
          <cell r="D46" t="str">
            <v xml:space="preserve"> </v>
          </cell>
          <cell r="E46">
            <v>22570.65</v>
          </cell>
          <cell r="F46">
            <v>0</v>
          </cell>
          <cell r="G46">
            <v>22570.65</v>
          </cell>
          <cell r="H46" t="str">
            <v xml:space="preserve"> </v>
          </cell>
        </row>
        <row r="47">
          <cell r="A47" t="str">
            <v>520-0-00</v>
          </cell>
          <cell r="B47" t="str">
            <v>TRANSFERENCIAS, ASIGNACIONES, SUBSIDIOS Y OTRAS AY</v>
          </cell>
          <cell r="C47">
            <v>0</v>
          </cell>
          <cell r="D47" t="str">
            <v xml:space="preserve"> </v>
          </cell>
          <cell r="E47">
            <v>11958586.359999999</v>
          </cell>
          <cell r="F47">
            <v>0</v>
          </cell>
          <cell r="G47">
            <v>11958586.359999999</v>
          </cell>
          <cell r="H47" t="str">
            <v xml:space="preserve"> </v>
          </cell>
        </row>
        <row r="48">
          <cell r="A48" t="str">
            <v>523-0-00</v>
          </cell>
          <cell r="B48" t="str">
            <v>Subsidios y Subvenciones</v>
          </cell>
          <cell r="C48">
            <v>0</v>
          </cell>
          <cell r="D48" t="str">
            <v xml:space="preserve"> </v>
          </cell>
          <cell r="E48">
            <v>11958586.359999999</v>
          </cell>
          <cell r="F48">
            <v>0</v>
          </cell>
          <cell r="G48">
            <v>11958586.359999999</v>
          </cell>
          <cell r="H48" t="str">
            <v xml:space="preserve"> </v>
          </cell>
        </row>
        <row r="49">
          <cell r="A49" t="str">
            <v>523-3-00</v>
          </cell>
          <cell r="B49" t="str">
            <v>Subsidios a la Inversión</v>
          </cell>
          <cell r="C49">
            <v>0</v>
          </cell>
          <cell r="D49" t="str">
            <v xml:space="preserve"> </v>
          </cell>
          <cell r="E49">
            <v>11958586.359999999</v>
          </cell>
          <cell r="F49">
            <v>0</v>
          </cell>
          <cell r="G49">
            <v>11958586.359999999</v>
          </cell>
          <cell r="H49" t="str">
            <v xml:space="preserve"> </v>
          </cell>
        </row>
        <row r="50">
          <cell r="A50" t="str">
            <v>523-3-01</v>
          </cell>
          <cell r="B50" t="str">
            <v>Rehabilitación Distritos de Riego</v>
          </cell>
          <cell r="C50">
            <v>0</v>
          </cell>
          <cell r="D50" t="str">
            <v xml:space="preserve"> </v>
          </cell>
          <cell r="E50">
            <v>8571123.0600000005</v>
          </cell>
          <cell r="F50">
            <v>0</v>
          </cell>
          <cell r="G50">
            <v>8571123.0600000005</v>
          </cell>
          <cell r="H50" t="str">
            <v xml:space="preserve"> </v>
          </cell>
        </row>
        <row r="51">
          <cell r="A51" t="str">
            <v>523-3-03</v>
          </cell>
          <cell r="B51" t="str">
            <v>Modernizacion y Tecnificación de Unidades de Riego</v>
          </cell>
          <cell r="C51">
            <v>0</v>
          </cell>
          <cell r="D51" t="str">
            <v xml:space="preserve"> </v>
          </cell>
          <cell r="E51">
            <v>3387463.3</v>
          </cell>
          <cell r="F51">
            <v>0</v>
          </cell>
          <cell r="G51">
            <v>3387463.3</v>
          </cell>
          <cell r="H51" t="str">
            <v xml:space="preserve"> </v>
          </cell>
        </row>
        <row r="52">
          <cell r="A52" t="str">
            <v xml:space="preserve"> </v>
          </cell>
        </row>
        <row r="53">
          <cell r="B53" t="str">
            <v>Total cuentas no impresas</v>
          </cell>
          <cell r="C53">
            <v>0</v>
          </cell>
          <cell r="E53">
            <v>0</v>
          </cell>
          <cell r="F53">
            <v>0</v>
          </cell>
          <cell r="G53">
            <v>0</v>
          </cell>
        </row>
        <row r="54">
          <cell r="B54" t="str">
            <v xml:space="preserve"> </v>
          </cell>
          <cell r="D54">
            <v>0</v>
          </cell>
          <cell r="H54">
            <v>0</v>
          </cell>
        </row>
        <row r="55">
          <cell r="A55" t="str">
            <v xml:space="preserve"> </v>
          </cell>
        </row>
        <row r="57">
          <cell r="B57" t="str">
            <v xml:space="preserve">Sumas Iguales: </v>
          </cell>
          <cell r="C57">
            <v>223790230.09999999</v>
          </cell>
          <cell r="E57">
            <v>52861121.270000003</v>
          </cell>
          <cell r="F57">
            <v>52861121.270000003</v>
          </cell>
          <cell r="G57">
            <v>225152251.71000001</v>
          </cell>
        </row>
        <row r="58">
          <cell r="D58">
            <v>223790230.09999999</v>
          </cell>
          <cell r="H58">
            <v>225152251.71000001</v>
          </cell>
        </row>
      </sheetData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_ESF_ECSF"/>
      <sheetName val="F1"/>
      <sheetName val="F2"/>
      <sheetName val="F3"/>
      <sheetName val="F4"/>
      <sheetName val="F5"/>
      <sheetName val="F6A"/>
      <sheetName val="F6B"/>
      <sheetName val="F6C"/>
      <sheetName val="F6D"/>
      <sheetName val="Anexo 3_Guí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8"/>
  <sheetViews>
    <sheetView showGridLines="0" tabSelected="1" zoomScale="70" zoomScaleNormal="70" workbookViewId="0">
      <selection sqref="A1:H1"/>
    </sheetView>
  </sheetViews>
  <sheetFormatPr baseColWidth="10" defaultColWidth="10.85546875" defaultRowHeight="12.75" x14ac:dyDescent="0.2"/>
  <cols>
    <col min="1" max="1" width="1.7109375" style="4" customWidth="1"/>
    <col min="2" max="2" width="86.140625" style="4" customWidth="1"/>
    <col min="3" max="3" width="15.42578125" style="4" bestFit="1" customWidth="1"/>
    <col min="4" max="4" width="13.7109375" style="4" customWidth="1"/>
    <col min="5" max="5" width="14.5703125" style="4" customWidth="1"/>
    <col min="6" max="6" width="12.5703125" style="4" customWidth="1"/>
    <col min="7" max="7" width="13.42578125" style="4" customWidth="1"/>
    <col min="8" max="8" width="18.140625" style="4" bestFit="1" customWidth="1"/>
    <col min="9" max="16384" width="10.85546875" style="4"/>
  </cols>
  <sheetData>
    <row r="1" spans="1:8" ht="58.5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">
      <c r="A2" s="1"/>
      <c r="B2" s="5"/>
      <c r="C2" s="6" t="s">
        <v>1</v>
      </c>
      <c r="D2" s="6"/>
      <c r="E2" s="6"/>
      <c r="F2" s="6"/>
      <c r="G2" s="6"/>
      <c r="H2" s="7"/>
    </row>
    <row r="3" spans="1:8" ht="38.25" x14ac:dyDescent="0.2">
      <c r="A3" s="8" t="s">
        <v>2</v>
      </c>
      <c r="B3" s="9"/>
      <c r="C3" s="10" t="s">
        <v>3</v>
      </c>
      <c r="D3" s="11" t="s">
        <v>4</v>
      </c>
      <c r="E3" s="10" t="s">
        <v>5</v>
      </c>
      <c r="F3" s="10" t="s">
        <v>6</v>
      </c>
      <c r="G3" s="10" t="s">
        <v>7</v>
      </c>
      <c r="H3" s="12" t="s">
        <v>8</v>
      </c>
    </row>
    <row r="4" spans="1:8" x14ac:dyDescent="0.2">
      <c r="A4" s="13" t="s">
        <v>9</v>
      </c>
      <c r="B4" s="14"/>
      <c r="C4" s="15">
        <v>2485300.8200000003</v>
      </c>
      <c r="D4" s="15">
        <v>99815.599999999991</v>
      </c>
      <c r="E4" s="15">
        <v>2585116.42</v>
      </c>
      <c r="F4" s="15">
        <v>1228400.5899999999</v>
      </c>
      <c r="G4" s="15">
        <v>1063116.47</v>
      </c>
      <c r="H4" s="15">
        <v>1356715.8299999998</v>
      </c>
    </row>
    <row r="5" spans="1:8" x14ac:dyDescent="0.2">
      <c r="A5" s="16" t="s">
        <v>10</v>
      </c>
      <c r="B5" s="17"/>
      <c r="C5" s="18">
        <v>0</v>
      </c>
      <c r="D5" s="18">
        <v>0</v>
      </c>
      <c r="E5" s="18">
        <v>0</v>
      </c>
      <c r="F5" s="18">
        <v>0</v>
      </c>
      <c r="G5" s="18">
        <v>0</v>
      </c>
      <c r="H5" s="18">
        <v>0</v>
      </c>
    </row>
    <row r="6" spans="1:8" x14ac:dyDescent="0.2">
      <c r="A6" s="19" t="s">
        <v>11</v>
      </c>
      <c r="B6" s="20" t="s">
        <v>12</v>
      </c>
      <c r="C6" s="21">
        <v>0</v>
      </c>
      <c r="D6" s="21">
        <v>0</v>
      </c>
      <c r="E6" s="21">
        <v>0</v>
      </c>
      <c r="F6" s="21">
        <v>0</v>
      </c>
      <c r="G6" s="21">
        <v>0</v>
      </c>
      <c r="H6" s="21">
        <v>0</v>
      </c>
    </row>
    <row r="7" spans="1:8" x14ac:dyDescent="0.2">
      <c r="A7" s="19" t="s">
        <v>13</v>
      </c>
      <c r="B7" s="20" t="s">
        <v>14</v>
      </c>
      <c r="C7" s="21">
        <v>0</v>
      </c>
      <c r="D7" s="21">
        <v>0</v>
      </c>
      <c r="E7" s="21">
        <v>0</v>
      </c>
      <c r="F7" s="21">
        <v>0</v>
      </c>
      <c r="G7" s="21">
        <v>0</v>
      </c>
      <c r="H7" s="21">
        <v>0</v>
      </c>
    </row>
    <row r="8" spans="1:8" x14ac:dyDescent="0.2">
      <c r="A8" s="19" t="s">
        <v>15</v>
      </c>
      <c r="B8" s="20" t="s">
        <v>16</v>
      </c>
      <c r="C8" s="21">
        <v>0</v>
      </c>
      <c r="D8" s="21">
        <v>0</v>
      </c>
      <c r="E8" s="21">
        <v>0</v>
      </c>
      <c r="F8" s="21">
        <v>0</v>
      </c>
      <c r="G8" s="21">
        <v>0</v>
      </c>
      <c r="H8" s="21">
        <v>0</v>
      </c>
    </row>
    <row r="9" spans="1:8" x14ac:dyDescent="0.2">
      <c r="A9" s="19" t="s">
        <v>17</v>
      </c>
      <c r="B9" s="20" t="s">
        <v>18</v>
      </c>
      <c r="C9" s="21">
        <v>0</v>
      </c>
      <c r="D9" s="21">
        <v>0</v>
      </c>
      <c r="E9" s="21">
        <v>0</v>
      </c>
      <c r="F9" s="21">
        <v>0</v>
      </c>
      <c r="G9" s="21">
        <v>0</v>
      </c>
      <c r="H9" s="21">
        <v>0</v>
      </c>
    </row>
    <row r="10" spans="1:8" x14ac:dyDescent="0.2">
      <c r="A10" s="19" t="s">
        <v>19</v>
      </c>
      <c r="B10" s="20" t="s">
        <v>20</v>
      </c>
      <c r="C10" s="21">
        <v>0</v>
      </c>
      <c r="D10" s="21">
        <v>0</v>
      </c>
      <c r="E10" s="21">
        <v>0</v>
      </c>
      <c r="F10" s="21">
        <v>0</v>
      </c>
      <c r="G10" s="21">
        <v>0</v>
      </c>
      <c r="H10" s="21">
        <v>0</v>
      </c>
    </row>
    <row r="11" spans="1:8" x14ac:dyDescent="0.2">
      <c r="A11" s="19" t="s">
        <v>21</v>
      </c>
      <c r="B11" s="20" t="s">
        <v>22</v>
      </c>
      <c r="C11" s="21">
        <v>0</v>
      </c>
      <c r="D11" s="21">
        <v>0</v>
      </c>
      <c r="E11" s="21">
        <v>0</v>
      </c>
      <c r="F11" s="21">
        <v>0</v>
      </c>
      <c r="G11" s="21">
        <v>0</v>
      </c>
      <c r="H11" s="21">
        <v>0</v>
      </c>
    </row>
    <row r="12" spans="1:8" x14ac:dyDescent="0.2">
      <c r="A12" s="19" t="s">
        <v>23</v>
      </c>
      <c r="B12" s="20" t="s">
        <v>24</v>
      </c>
      <c r="C12" s="21">
        <v>0</v>
      </c>
      <c r="D12" s="21">
        <v>0</v>
      </c>
      <c r="E12" s="21">
        <v>0</v>
      </c>
      <c r="F12" s="21">
        <v>0</v>
      </c>
      <c r="G12" s="21">
        <v>0</v>
      </c>
      <c r="H12" s="21">
        <v>0</v>
      </c>
    </row>
    <row r="13" spans="1:8" x14ac:dyDescent="0.2">
      <c r="A13" s="16" t="s">
        <v>25</v>
      </c>
      <c r="B13" s="17"/>
      <c r="C13" s="18">
        <v>192000</v>
      </c>
      <c r="D13" s="18">
        <v>6367.72</v>
      </c>
      <c r="E13" s="18">
        <v>198367.72</v>
      </c>
      <c r="F13" s="18">
        <v>88340.72</v>
      </c>
      <c r="G13" s="18">
        <v>80278.559999999998</v>
      </c>
      <c r="H13" s="18">
        <v>110027</v>
      </c>
    </row>
    <row r="14" spans="1:8" x14ac:dyDescent="0.2">
      <c r="A14" s="19" t="s">
        <v>26</v>
      </c>
      <c r="B14" s="20" t="s">
        <v>27</v>
      </c>
      <c r="C14" s="21">
        <v>0</v>
      </c>
      <c r="D14" s="21">
        <v>0</v>
      </c>
      <c r="E14" s="21">
        <v>0</v>
      </c>
      <c r="F14" s="21">
        <v>0</v>
      </c>
      <c r="G14" s="21">
        <v>0</v>
      </c>
      <c r="H14" s="21">
        <v>0</v>
      </c>
    </row>
    <row r="15" spans="1:8" x14ac:dyDescent="0.2">
      <c r="A15" s="19" t="s">
        <v>28</v>
      </c>
      <c r="B15" s="20" t="s">
        <v>29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</row>
    <row r="16" spans="1:8" x14ac:dyDescent="0.2">
      <c r="A16" s="19" t="s">
        <v>30</v>
      </c>
      <c r="B16" s="20" t="s">
        <v>31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</row>
    <row r="17" spans="1:9" x14ac:dyDescent="0.2">
      <c r="A17" s="19" t="s">
        <v>32</v>
      </c>
      <c r="B17" s="20" t="s">
        <v>33</v>
      </c>
      <c r="C17" s="21">
        <v>0</v>
      </c>
      <c r="D17" s="21">
        <v>0</v>
      </c>
      <c r="E17" s="21">
        <v>0</v>
      </c>
      <c r="F17" s="21">
        <v>0</v>
      </c>
      <c r="G17" s="21">
        <v>0</v>
      </c>
      <c r="H17" s="21">
        <v>0</v>
      </c>
    </row>
    <row r="18" spans="1:9" x14ac:dyDescent="0.2">
      <c r="A18" s="19" t="s">
        <v>34</v>
      </c>
      <c r="B18" s="20" t="s">
        <v>35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</row>
    <row r="19" spans="1:9" x14ac:dyDescent="0.2">
      <c r="A19" s="19" t="s">
        <v>36</v>
      </c>
      <c r="B19" s="20" t="s">
        <v>37</v>
      </c>
      <c r="C19" s="21">
        <v>192000</v>
      </c>
      <c r="D19" s="21">
        <v>6367.72</v>
      </c>
      <c r="E19" s="21">
        <v>198367.72</v>
      </c>
      <c r="F19" s="21">
        <v>88340.72</v>
      </c>
      <c r="G19" s="21">
        <v>80278.559999999998</v>
      </c>
      <c r="H19" s="21">
        <v>110027</v>
      </c>
    </row>
    <row r="20" spans="1:9" x14ac:dyDescent="0.2">
      <c r="A20" s="19" t="s">
        <v>38</v>
      </c>
      <c r="B20" s="20" t="s">
        <v>39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</row>
    <row r="21" spans="1:9" x14ac:dyDescent="0.2">
      <c r="A21" s="19" t="s">
        <v>40</v>
      </c>
      <c r="B21" s="20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0</v>
      </c>
      <c r="H21" s="21">
        <v>0</v>
      </c>
    </row>
    <row r="22" spans="1:9" x14ac:dyDescent="0.2">
      <c r="A22" s="19" t="s">
        <v>42</v>
      </c>
      <c r="B22" s="20" t="s">
        <v>43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</row>
    <row r="23" spans="1:9" x14ac:dyDescent="0.2">
      <c r="A23" s="16" t="s">
        <v>44</v>
      </c>
      <c r="B23" s="17"/>
      <c r="C23" s="18">
        <v>1672942.04</v>
      </c>
      <c r="D23" s="18">
        <v>202616.67</v>
      </c>
      <c r="E23" s="18">
        <f>SUM(E26:E32)</f>
        <v>1875558.71</v>
      </c>
      <c r="F23" s="18">
        <v>1140059.8699999999</v>
      </c>
      <c r="G23" s="18">
        <v>982837.91</v>
      </c>
      <c r="H23" s="18">
        <v>655498.83999999985</v>
      </c>
    </row>
    <row r="24" spans="1:9" x14ac:dyDescent="0.2">
      <c r="A24" s="19" t="s">
        <v>45</v>
      </c>
      <c r="B24" s="20" t="s">
        <v>46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</row>
    <row r="25" spans="1:9" x14ac:dyDescent="0.2">
      <c r="A25" s="19" t="s">
        <v>47</v>
      </c>
      <c r="B25" s="20" t="s">
        <v>48</v>
      </c>
      <c r="C25" s="21">
        <v>0</v>
      </c>
      <c r="D25" s="21">
        <v>0</v>
      </c>
      <c r="E25" s="21">
        <v>0</v>
      </c>
      <c r="F25" s="21">
        <v>0</v>
      </c>
      <c r="G25" s="21">
        <v>0</v>
      </c>
      <c r="H25" s="21">
        <v>0</v>
      </c>
    </row>
    <row r="26" spans="1:9" x14ac:dyDescent="0.2">
      <c r="A26" s="19" t="s">
        <v>49</v>
      </c>
      <c r="B26" s="20" t="s">
        <v>50</v>
      </c>
      <c r="C26" s="21">
        <v>1511942.04</v>
      </c>
      <c r="D26" s="21">
        <v>117616.67</v>
      </c>
      <c r="E26" s="21">
        <v>1629558.71</v>
      </c>
      <c r="F26" s="21">
        <v>1028091.77</v>
      </c>
      <c r="G26" s="21">
        <v>879016.83</v>
      </c>
      <c r="H26" s="21">
        <v>601466.93999999994</v>
      </c>
      <c r="I26" s="22"/>
    </row>
    <row r="27" spans="1:9" ht="9" customHeight="1" x14ac:dyDescent="0.2">
      <c r="A27" s="19" t="s">
        <v>51</v>
      </c>
      <c r="B27" s="20" t="s">
        <v>52</v>
      </c>
      <c r="C27" s="21">
        <v>119800</v>
      </c>
      <c r="D27" s="21">
        <v>0</v>
      </c>
      <c r="E27" s="21">
        <v>119800</v>
      </c>
      <c r="F27" s="21">
        <v>73323.180000000008</v>
      </c>
      <c r="G27" s="21">
        <v>65176.160000000003</v>
      </c>
      <c r="H27" s="21">
        <v>46476.819999999992</v>
      </c>
    </row>
    <row r="28" spans="1:9" x14ac:dyDescent="0.2">
      <c r="A28" s="19" t="s">
        <v>53</v>
      </c>
      <c r="B28" s="20" t="s">
        <v>54</v>
      </c>
      <c r="C28" s="21">
        <v>40000</v>
      </c>
      <c r="D28" s="21">
        <v>80000</v>
      </c>
      <c r="E28" s="21">
        <v>120000</v>
      </c>
      <c r="F28" s="21">
        <v>32557.919999999998</v>
      </c>
      <c r="G28" s="21">
        <v>32557.919999999998</v>
      </c>
      <c r="H28" s="21">
        <f>+E28-G28</f>
        <v>87442.08</v>
      </c>
    </row>
    <row r="29" spans="1:9" x14ac:dyDescent="0.2">
      <c r="A29" s="19" t="s">
        <v>55</v>
      </c>
      <c r="B29" s="20" t="s">
        <v>56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</row>
    <row r="30" spans="1:9" x14ac:dyDescent="0.2">
      <c r="A30" s="19" t="s">
        <v>57</v>
      </c>
      <c r="B30" s="20" t="s">
        <v>58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</row>
    <row r="31" spans="1:9" x14ac:dyDescent="0.2">
      <c r="A31" s="19" t="s">
        <v>59</v>
      </c>
      <c r="B31" s="20" t="s">
        <v>60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</row>
    <row r="32" spans="1:9" x14ac:dyDescent="0.2">
      <c r="A32" s="19" t="s">
        <v>61</v>
      </c>
      <c r="B32" s="20" t="s">
        <v>62</v>
      </c>
      <c r="C32" s="21">
        <v>1200</v>
      </c>
      <c r="D32" s="21">
        <v>5000</v>
      </c>
      <c r="E32" s="21">
        <v>6200</v>
      </c>
      <c r="F32" s="21">
        <v>6087</v>
      </c>
      <c r="G32" s="21">
        <v>6087</v>
      </c>
      <c r="H32" s="21">
        <v>113</v>
      </c>
    </row>
    <row r="33" spans="1:8" x14ac:dyDescent="0.2">
      <c r="A33" s="16" t="s">
        <v>63</v>
      </c>
      <c r="B33" s="17"/>
      <c r="C33" s="18">
        <v>620358.78</v>
      </c>
      <c r="D33" s="18">
        <f>+D36</f>
        <v>-138989.54999999999</v>
      </c>
      <c r="E33" s="18">
        <f>+E36</f>
        <v>481369.23000000004</v>
      </c>
      <c r="F33" s="18">
        <v>0</v>
      </c>
      <c r="G33" s="18">
        <v>0</v>
      </c>
      <c r="H33" s="18">
        <f>+H36</f>
        <v>481369.23000000004</v>
      </c>
    </row>
    <row r="34" spans="1:8" x14ac:dyDescent="0.2">
      <c r="A34" s="19" t="s">
        <v>64</v>
      </c>
      <c r="B34" s="20" t="s">
        <v>65</v>
      </c>
      <c r="C34" s="21">
        <v>0</v>
      </c>
      <c r="D34" s="21">
        <v>0</v>
      </c>
      <c r="E34" s="21">
        <v>0</v>
      </c>
      <c r="F34" s="21">
        <v>0</v>
      </c>
      <c r="G34" s="21">
        <v>0</v>
      </c>
      <c r="H34" s="21">
        <v>0</v>
      </c>
    </row>
    <row r="35" spans="1:8" x14ac:dyDescent="0.2">
      <c r="A35" s="19" t="s">
        <v>66</v>
      </c>
      <c r="B35" s="20" t="s">
        <v>67</v>
      </c>
      <c r="C35" s="21">
        <v>0</v>
      </c>
      <c r="D35" s="21">
        <v>0</v>
      </c>
      <c r="E35" s="21">
        <v>0</v>
      </c>
      <c r="F35" s="21">
        <v>0</v>
      </c>
      <c r="G35" s="21">
        <v>0</v>
      </c>
      <c r="H35" s="21">
        <v>0</v>
      </c>
    </row>
    <row r="36" spans="1:8" x14ac:dyDescent="0.2">
      <c r="A36" s="19" t="s">
        <v>68</v>
      </c>
      <c r="B36" s="20" t="s">
        <v>69</v>
      </c>
      <c r="C36" s="21">
        <v>620358.78</v>
      </c>
      <c r="D36" s="21">
        <v>-138989.54999999999</v>
      </c>
      <c r="E36" s="21">
        <f>+C36+D36</f>
        <v>481369.23000000004</v>
      </c>
      <c r="F36" s="21">
        <v>0</v>
      </c>
      <c r="G36" s="21">
        <v>0</v>
      </c>
      <c r="H36" s="21">
        <f>+E36</f>
        <v>481369.23000000004</v>
      </c>
    </row>
    <row r="37" spans="1:8" x14ac:dyDescent="0.2">
      <c r="A37" s="19" t="s">
        <v>70</v>
      </c>
      <c r="B37" s="20" t="s">
        <v>71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</row>
    <row r="38" spans="1:8" x14ac:dyDescent="0.2">
      <c r="A38" s="19" t="s">
        <v>72</v>
      </c>
      <c r="B38" s="20" t="s">
        <v>73</v>
      </c>
      <c r="C38" s="21">
        <v>0</v>
      </c>
      <c r="D38" s="21">
        <v>0</v>
      </c>
      <c r="E38" s="21">
        <v>0</v>
      </c>
      <c r="F38" s="21">
        <v>0</v>
      </c>
      <c r="G38" s="21">
        <v>0</v>
      </c>
      <c r="H38" s="21">
        <v>0</v>
      </c>
    </row>
    <row r="39" spans="1:8" x14ac:dyDescent="0.2">
      <c r="A39" s="19" t="s">
        <v>74</v>
      </c>
      <c r="B39" s="20" t="s">
        <v>75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</row>
    <row r="40" spans="1:8" x14ac:dyDescent="0.2">
      <c r="A40" s="23"/>
      <c r="B40" s="20" t="s">
        <v>76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</row>
    <row r="41" spans="1:8" x14ac:dyDescent="0.2">
      <c r="A41" s="23"/>
      <c r="B41" s="20" t="s">
        <v>77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</row>
    <row r="42" spans="1:8" x14ac:dyDescent="0.2">
      <c r="A42" s="19" t="s">
        <v>78</v>
      </c>
      <c r="B42" s="20" t="s">
        <v>79</v>
      </c>
      <c r="C42" s="21">
        <v>0</v>
      </c>
      <c r="D42" s="21">
        <v>0</v>
      </c>
      <c r="E42" s="21">
        <v>0</v>
      </c>
      <c r="F42" s="21">
        <v>0</v>
      </c>
      <c r="G42" s="21">
        <v>0</v>
      </c>
      <c r="H42" s="21">
        <v>0</v>
      </c>
    </row>
    <row r="43" spans="1:8" x14ac:dyDescent="0.2">
      <c r="A43" s="16" t="s">
        <v>80</v>
      </c>
      <c r="B43" s="17"/>
      <c r="C43" s="18">
        <v>0</v>
      </c>
      <c r="D43" s="18">
        <v>0</v>
      </c>
      <c r="E43" s="18">
        <v>0</v>
      </c>
      <c r="F43" s="18">
        <v>0</v>
      </c>
      <c r="G43" s="18">
        <v>0</v>
      </c>
      <c r="H43" s="18">
        <v>0</v>
      </c>
    </row>
    <row r="44" spans="1:8" x14ac:dyDescent="0.2">
      <c r="A44" s="19" t="s">
        <v>81</v>
      </c>
      <c r="B44" s="20" t="s">
        <v>82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</row>
    <row r="45" spans="1:8" x14ac:dyDescent="0.2">
      <c r="A45" s="19" t="s">
        <v>83</v>
      </c>
      <c r="B45" s="20" t="s">
        <v>84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</row>
    <row r="46" spans="1:8" x14ac:dyDescent="0.2">
      <c r="A46" s="19" t="s">
        <v>85</v>
      </c>
      <c r="B46" s="20" t="s">
        <v>86</v>
      </c>
      <c r="C46" s="21">
        <v>0</v>
      </c>
      <c r="D46" s="21">
        <v>0</v>
      </c>
      <c r="E46" s="21">
        <v>0</v>
      </c>
      <c r="F46" s="21">
        <v>0</v>
      </c>
      <c r="G46" s="21">
        <v>0</v>
      </c>
      <c r="H46" s="21">
        <v>0</v>
      </c>
    </row>
    <row r="47" spans="1:8" x14ac:dyDescent="0.2">
      <c r="A47" s="19" t="s">
        <v>87</v>
      </c>
      <c r="B47" s="20" t="s">
        <v>88</v>
      </c>
      <c r="C47" s="21">
        <v>0</v>
      </c>
      <c r="D47" s="21">
        <v>0</v>
      </c>
      <c r="E47" s="21">
        <v>0</v>
      </c>
      <c r="F47" s="21">
        <v>0</v>
      </c>
      <c r="G47" s="21">
        <v>0</v>
      </c>
      <c r="H47" s="21">
        <v>0</v>
      </c>
    </row>
    <row r="48" spans="1:8" x14ac:dyDescent="0.2">
      <c r="A48" s="19" t="s">
        <v>89</v>
      </c>
      <c r="B48" s="20" t="s">
        <v>90</v>
      </c>
      <c r="C48" s="21">
        <v>0</v>
      </c>
      <c r="D48" s="21">
        <v>0</v>
      </c>
      <c r="E48" s="21">
        <v>0</v>
      </c>
      <c r="F48" s="21">
        <v>0</v>
      </c>
      <c r="G48" s="21">
        <v>0</v>
      </c>
      <c r="H48" s="21">
        <v>0</v>
      </c>
    </row>
    <row r="49" spans="1:8" x14ac:dyDescent="0.2">
      <c r="A49" s="19" t="s">
        <v>91</v>
      </c>
      <c r="B49" s="20" t="s">
        <v>92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</row>
    <row r="50" spans="1:8" ht="2.1" customHeight="1" x14ac:dyDescent="0.2">
      <c r="A50" s="19" t="s">
        <v>93</v>
      </c>
      <c r="B50" s="20" t="s">
        <v>94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</row>
    <row r="51" spans="1:8" x14ac:dyDescent="0.2">
      <c r="A51" s="19" t="s">
        <v>95</v>
      </c>
      <c r="B51" s="20" t="s">
        <v>96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</row>
    <row r="52" spans="1:8" x14ac:dyDescent="0.2">
      <c r="A52" s="19" t="s">
        <v>97</v>
      </c>
      <c r="B52" s="20" t="s">
        <v>98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</row>
    <row r="53" spans="1:8" x14ac:dyDescent="0.2">
      <c r="A53" s="16" t="s">
        <v>99</v>
      </c>
      <c r="B53" s="17"/>
      <c r="C53" s="18">
        <v>0</v>
      </c>
      <c r="D53" s="18">
        <v>0</v>
      </c>
      <c r="E53" s="18">
        <v>0</v>
      </c>
      <c r="F53" s="18">
        <v>0</v>
      </c>
      <c r="G53" s="18">
        <v>0</v>
      </c>
      <c r="H53" s="18">
        <v>0</v>
      </c>
    </row>
    <row r="54" spans="1:8" x14ac:dyDescent="0.2">
      <c r="A54" s="19" t="s">
        <v>100</v>
      </c>
      <c r="B54" s="20" t="s">
        <v>101</v>
      </c>
      <c r="C54" s="21">
        <v>0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</row>
    <row r="55" spans="1:8" x14ac:dyDescent="0.2">
      <c r="A55" s="19" t="s">
        <v>102</v>
      </c>
      <c r="B55" s="20" t="s">
        <v>103</v>
      </c>
      <c r="C55" s="21">
        <v>0</v>
      </c>
      <c r="D55" s="21">
        <v>0</v>
      </c>
      <c r="E55" s="21">
        <v>0</v>
      </c>
      <c r="F55" s="21">
        <v>0</v>
      </c>
      <c r="G55" s="21">
        <v>0</v>
      </c>
      <c r="H55" s="21">
        <v>0</v>
      </c>
    </row>
    <row r="56" spans="1:8" x14ac:dyDescent="0.2">
      <c r="A56" s="19" t="s">
        <v>104</v>
      </c>
      <c r="B56" s="20" t="s">
        <v>105</v>
      </c>
      <c r="C56" s="21">
        <v>0</v>
      </c>
      <c r="D56" s="21">
        <v>0</v>
      </c>
      <c r="E56" s="21">
        <v>0</v>
      </c>
      <c r="F56" s="21">
        <v>0</v>
      </c>
      <c r="G56" s="21">
        <v>0</v>
      </c>
      <c r="H56" s="21">
        <v>0</v>
      </c>
    </row>
    <row r="57" spans="1:8" x14ac:dyDescent="0.2">
      <c r="A57" s="16" t="s">
        <v>106</v>
      </c>
      <c r="B57" s="17"/>
      <c r="C57" s="18">
        <v>0</v>
      </c>
      <c r="D57" s="18">
        <v>29820.76</v>
      </c>
      <c r="E57" s="18">
        <v>29820.76</v>
      </c>
      <c r="F57" s="18">
        <v>0</v>
      </c>
      <c r="G57" s="18">
        <v>0</v>
      </c>
      <c r="H57" s="18">
        <v>29820.76</v>
      </c>
    </row>
    <row r="58" spans="1:8" x14ac:dyDescent="0.2">
      <c r="A58" s="19" t="s">
        <v>107</v>
      </c>
      <c r="B58" s="20" t="s">
        <v>108</v>
      </c>
      <c r="C58" s="21">
        <v>0</v>
      </c>
      <c r="D58" s="21">
        <v>0</v>
      </c>
      <c r="E58" s="21">
        <v>0</v>
      </c>
      <c r="F58" s="21">
        <v>0</v>
      </c>
      <c r="G58" s="21">
        <v>0</v>
      </c>
      <c r="H58" s="21">
        <v>0</v>
      </c>
    </row>
    <row r="59" spans="1:8" x14ac:dyDescent="0.2">
      <c r="A59" s="19" t="s">
        <v>109</v>
      </c>
      <c r="B59" s="20" t="s">
        <v>110</v>
      </c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</row>
    <row r="60" spans="1:8" x14ac:dyDescent="0.2">
      <c r="A60" s="19" t="s">
        <v>111</v>
      </c>
      <c r="B60" s="20" t="s">
        <v>112</v>
      </c>
      <c r="C60" s="21">
        <v>0</v>
      </c>
      <c r="D60" s="21">
        <v>0</v>
      </c>
      <c r="E60" s="21">
        <v>0</v>
      </c>
      <c r="F60" s="21">
        <v>0</v>
      </c>
      <c r="G60" s="21">
        <v>0</v>
      </c>
      <c r="H60" s="21">
        <v>0</v>
      </c>
    </row>
    <row r="61" spans="1:8" x14ac:dyDescent="0.2">
      <c r="A61" s="24" t="s">
        <v>113</v>
      </c>
      <c r="B61" s="25" t="s">
        <v>114</v>
      </c>
      <c r="C61" s="26">
        <v>0</v>
      </c>
      <c r="D61" s="26">
        <v>0</v>
      </c>
      <c r="E61" s="26">
        <v>0</v>
      </c>
      <c r="F61" s="26">
        <v>0</v>
      </c>
      <c r="G61" s="26">
        <v>0</v>
      </c>
      <c r="H61" s="26">
        <v>0</v>
      </c>
    </row>
    <row r="62" spans="1:8" x14ac:dyDescent="0.2">
      <c r="A62" s="24" t="s">
        <v>115</v>
      </c>
      <c r="B62" s="25" t="s">
        <v>116</v>
      </c>
      <c r="C62" s="26">
        <v>0</v>
      </c>
      <c r="D62" s="26">
        <v>0</v>
      </c>
      <c r="E62" s="26">
        <v>0</v>
      </c>
      <c r="F62" s="26">
        <v>0</v>
      </c>
      <c r="G62" s="26">
        <v>0</v>
      </c>
      <c r="H62" s="26">
        <v>0</v>
      </c>
    </row>
    <row r="63" spans="1:8" x14ac:dyDescent="0.2">
      <c r="A63" s="24" t="s">
        <v>117</v>
      </c>
      <c r="B63" s="25" t="s">
        <v>118</v>
      </c>
      <c r="C63" s="26">
        <v>0</v>
      </c>
      <c r="D63" s="26">
        <v>0</v>
      </c>
      <c r="E63" s="26">
        <v>0</v>
      </c>
      <c r="F63" s="26">
        <v>0</v>
      </c>
      <c r="G63" s="26">
        <v>0</v>
      </c>
      <c r="H63" s="26">
        <v>0</v>
      </c>
    </row>
    <row r="64" spans="1:8" x14ac:dyDescent="0.2">
      <c r="A64" s="24"/>
      <c r="B64" s="25" t="s">
        <v>119</v>
      </c>
      <c r="C64" s="26">
        <v>0</v>
      </c>
      <c r="D64" s="26">
        <v>0</v>
      </c>
      <c r="E64" s="26">
        <v>0</v>
      </c>
      <c r="F64" s="26">
        <v>0</v>
      </c>
      <c r="G64" s="26">
        <v>0</v>
      </c>
      <c r="H64" s="26">
        <v>0</v>
      </c>
    </row>
    <row r="65" spans="1:8" x14ac:dyDescent="0.2">
      <c r="A65" s="24" t="s">
        <v>120</v>
      </c>
      <c r="B65" s="25" t="s">
        <v>121</v>
      </c>
      <c r="C65" s="26">
        <v>0</v>
      </c>
      <c r="D65" s="26">
        <v>29820.76</v>
      </c>
      <c r="E65" s="26">
        <v>29820.76</v>
      </c>
      <c r="F65" s="26">
        <v>0</v>
      </c>
      <c r="G65" s="26">
        <v>0</v>
      </c>
      <c r="H65" s="26">
        <v>29820.76</v>
      </c>
    </row>
    <row r="66" spans="1:8" x14ac:dyDescent="0.2">
      <c r="A66" s="27" t="s">
        <v>122</v>
      </c>
      <c r="B66" s="28"/>
      <c r="C66" s="29">
        <v>0</v>
      </c>
      <c r="D66" s="29">
        <v>0</v>
      </c>
      <c r="E66" s="29">
        <v>0</v>
      </c>
      <c r="F66" s="29">
        <v>0</v>
      </c>
      <c r="G66" s="29">
        <v>0</v>
      </c>
      <c r="H66" s="29">
        <v>0</v>
      </c>
    </row>
    <row r="67" spans="1:8" x14ac:dyDescent="0.2">
      <c r="A67" s="24" t="s">
        <v>123</v>
      </c>
      <c r="B67" s="25" t="s">
        <v>124</v>
      </c>
      <c r="C67" s="26">
        <v>0</v>
      </c>
      <c r="D67" s="26">
        <v>0</v>
      </c>
      <c r="E67" s="26">
        <v>0</v>
      </c>
      <c r="F67" s="26">
        <v>0</v>
      </c>
      <c r="G67" s="26">
        <v>0</v>
      </c>
      <c r="H67" s="26">
        <v>0</v>
      </c>
    </row>
    <row r="68" spans="1:8" ht="8.65" customHeight="1" x14ac:dyDescent="0.2">
      <c r="A68" s="19" t="s">
        <v>125</v>
      </c>
      <c r="B68" s="20" t="s">
        <v>126</v>
      </c>
      <c r="C68" s="21">
        <v>0</v>
      </c>
      <c r="D68" s="21">
        <v>0</v>
      </c>
      <c r="E68" s="21">
        <v>0</v>
      </c>
      <c r="F68" s="21">
        <v>0</v>
      </c>
      <c r="G68" s="21">
        <v>0</v>
      </c>
      <c r="H68" s="21">
        <v>0</v>
      </c>
    </row>
    <row r="69" spans="1:8" x14ac:dyDescent="0.2">
      <c r="A69" s="19" t="s">
        <v>127</v>
      </c>
      <c r="B69" s="20" t="s">
        <v>128</v>
      </c>
      <c r="C69" s="21">
        <v>0</v>
      </c>
      <c r="D69" s="21">
        <v>0</v>
      </c>
      <c r="E69" s="21">
        <v>0</v>
      </c>
      <c r="F69" s="21">
        <v>0</v>
      </c>
      <c r="G69" s="21">
        <v>0</v>
      </c>
      <c r="H69" s="21">
        <v>0</v>
      </c>
    </row>
    <row r="70" spans="1:8" x14ac:dyDescent="0.2">
      <c r="A70" s="16" t="s">
        <v>129</v>
      </c>
      <c r="B70" s="17"/>
      <c r="C70" s="18">
        <v>0</v>
      </c>
      <c r="D70" s="18">
        <v>0</v>
      </c>
      <c r="E70" s="18">
        <v>0</v>
      </c>
      <c r="F70" s="18">
        <v>0</v>
      </c>
      <c r="G70" s="18">
        <v>0</v>
      </c>
      <c r="H70" s="18">
        <v>0</v>
      </c>
    </row>
    <row r="71" spans="1:8" x14ac:dyDescent="0.2">
      <c r="A71" s="19" t="s">
        <v>130</v>
      </c>
      <c r="B71" s="20" t="s">
        <v>131</v>
      </c>
      <c r="C71" s="21">
        <v>0</v>
      </c>
      <c r="D71" s="21">
        <v>0</v>
      </c>
      <c r="E71" s="21">
        <v>0</v>
      </c>
      <c r="F71" s="21">
        <v>0</v>
      </c>
      <c r="G71" s="21">
        <v>0</v>
      </c>
      <c r="H71" s="21">
        <v>0</v>
      </c>
    </row>
    <row r="72" spans="1:8" x14ac:dyDescent="0.2">
      <c r="A72" s="19" t="s">
        <v>132</v>
      </c>
      <c r="B72" s="20" t="s">
        <v>133</v>
      </c>
      <c r="C72" s="21">
        <v>0</v>
      </c>
      <c r="D72" s="21">
        <v>0</v>
      </c>
      <c r="E72" s="21">
        <v>0</v>
      </c>
      <c r="F72" s="21">
        <v>0</v>
      </c>
      <c r="G72" s="21">
        <v>0</v>
      </c>
      <c r="H72" s="21">
        <v>0</v>
      </c>
    </row>
    <row r="73" spans="1:8" x14ac:dyDescent="0.2">
      <c r="A73" s="19" t="s">
        <v>134</v>
      </c>
      <c r="B73" s="20" t="s">
        <v>135</v>
      </c>
      <c r="C73" s="21">
        <v>0</v>
      </c>
      <c r="D73" s="21">
        <v>0</v>
      </c>
      <c r="E73" s="21">
        <v>0</v>
      </c>
      <c r="F73" s="21">
        <v>0</v>
      </c>
      <c r="G73" s="21">
        <v>0</v>
      </c>
      <c r="H73" s="21">
        <v>0</v>
      </c>
    </row>
    <row r="74" spans="1:8" x14ac:dyDescent="0.2">
      <c r="A74" s="19" t="s">
        <v>136</v>
      </c>
      <c r="B74" s="20" t="s">
        <v>137</v>
      </c>
      <c r="C74" s="21">
        <v>0</v>
      </c>
      <c r="D74" s="21">
        <v>0</v>
      </c>
      <c r="E74" s="21">
        <v>0</v>
      </c>
      <c r="F74" s="21">
        <v>0</v>
      </c>
      <c r="G74" s="21">
        <v>0</v>
      </c>
      <c r="H74" s="21">
        <v>0</v>
      </c>
    </row>
    <row r="75" spans="1:8" x14ac:dyDescent="0.2">
      <c r="A75" s="19" t="s">
        <v>138</v>
      </c>
      <c r="B75" s="20" t="s">
        <v>139</v>
      </c>
      <c r="C75" s="21">
        <v>0</v>
      </c>
      <c r="D75" s="21">
        <v>0</v>
      </c>
      <c r="E75" s="21">
        <v>0</v>
      </c>
      <c r="F75" s="21">
        <v>0</v>
      </c>
      <c r="G75" s="21">
        <v>0</v>
      </c>
      <c r="H75" s="21">
        <v>0</v>
      </c>
    </row>
    <row r="76" spans="1:8" x14ac:dyDescent="0.2">
      <c r="A76" s="19" t="s">
        <v>140</v>
      </c>
      <c r="B76" s="20" t="s">
        <v>141</v>
      </c>
      <c r="C76" s="21">
        <v>0</v>
      </c>
      <c r="D76" s="21">
        <v>0</v>
      </c>
      <c r="E76" s="21">
        <v>0</v>
      </c>
      <c r="F76" s="21">
        <v>0</v>
      </c>
      <c r="G76" s="21">
        <v>0</v>
      </c>
      <c r="H76" s="21">
        <v>0</v>
      </c>
    </row>
    <row r="77" spans="1:8" x14ac:dyDescent="0.2">
      <c r="A77" s="19" t="s">
        <v>142</v>
      </c>
      <c r="B77" s="20" t="s">
        <v>143</v>
      </c>
      <c r="C77" s="21"/>
      <c r="D77" s="21"/>
      <c r="E77" s="21"/>
      <c r="F77" s="21"/>
      <c r="G77" s="21"/>
      <c r="H77" s="21"/>
    </row>
    <row r="78" spans="1:8" ht="11.25" customHeight="1" x14ac:dyDescent="0.2">
      <c r="A78" s="30"/>
      <c r="B78" s="31"/>
      <c r="C78" s="32"/>
      <c r="D78" s="32"/>
      <c r="E78" s="32"/>
      <c r="F78" s="32"/>
      <c r="G78" s="32"/>
      <c r="H78" s="32"/>
    </row>
    <row r="79" spans="1:8" x14ac:dyDescent="0.2">
      <c r="A79" s="13" t="s">
        <v>144</v>
      </c>
      <c r="B79" s="14"/>
      <c r="C79" s="18">
        <f>C80+C88+C98+C108+C118+C128+C132+C141+C145</f>
        <v>0</v>
      </c>
      <c r="D79" s="18">
        <f t="shared" ref="D79:H79" si="0">D80+D88+D98+D108+D118+D128+D132+D141+D145</f>
        <v>0</v>
      </c>
      <c r="E79" s="18">
        <f t="shared" si="0"/>
        <v>0</v>
      </c>
      <c r="F79" s="18">
        <f t="shared" si="0"/>
        <v>0</v>
      </c>
      <c r="G79" s="18">
        <f t="shared" si="0"/>
        <v>0</v>
      </c>
      <c r="H79" s="18">
        <f t="shared" si="0"/>
        <v>0</v>
      </c>
    </row>
    <row r="80" spans="1:8" x14ac:dyDescent="0.2">
      <c r="A80" s="16" t="s">
        <v>10</v>
      </c>
      <c r="B80" s="17"/>
      <c r="C80" s="18">
        <v>0</v>
      </c>
      <c r="D80" s="18">
        <v>0</v>
      </c>
      <c r="E80" s="18">
        <v>0</v>
      </c>
      <c r="F80" s="18">
        <v>0</v>
      </c>
      <c r="G80" s="18">
        <v>0</v>
      </c>
      <c r="H80" s="18">
        <v>0</v>
      </c>
    </row>
    <row r="81" spans="1:8" x14ac:dyDescent="0.2">
      <c r="A81" s="19" t="s">
        <v>145</v>
      </c>
      <c r="B81" s="20" t="s">
        <v>12</v>
      </c>
      <c r="C81" s="21">
        <v>0</v>
      </c>
      <c r="D81" s="21">
        <v>0</v>
      </c>
      <c r="E81" s="21">
        <v>0</v>
      </c>
      <c r="F81" s="21">
        <v>0</v>
      </c>
      <c r="G81" s="21">
        <v>0</v>
      </c>
      <c r="H81" s="21">
        <v>0</v>
      </c>
    </row>
    <row r="82" spans="1:8" x14ac:dyDescent="0.2">
      <c r="A82" s="19" t="s">
        <v>146</v>
      </c>
      <c r="B82" s="20" t="s">
        <v>14</v>
      </c>
      <c r="C82" s="21">
        <v>0</v>
      </c>
      <c r="D82" s="21">
        <v>0</v>
      </c>
      <c r="E82" s="21">
        <v>0</v>
      </c>
      <c r="F82" s="21">
        <v>0</v>
      </c>
      <c r="G82" s="21">
        <v>0</v>
      </c>
      <c r="H82" s="21">
        <v>0</v>
      </c>
    </row>
    <row r="83" spans="1:8" x14ac:dyDescent="0.2">
      <c r="A83" s="19" t="s">
        <v>147</v>
      </c>
      <c r="B83" s="20" t="s">
        <v>16</v>
      </c>
      <c r="C83" s="21">
        <v>0</v>
      </c>
      <c r="D83" s="21">
        <v>0</v>
      </c>
      <c r="E83" s="21">
        <v>0</v>
      </c>
      <c r="F83" s="21">
        <v>0</v>
      </c>
      <c r="G83" s="21">
        <v>0</v>
      </c>
      <c r="H83" s="21">
        <v>0</v>
      </c>
    </row>
    <row r="84" spans="1:8" x14ac:dyDescent="0.2">
      <c r="A84" s="19" t="s">
        <v>148</v>
      </c>
      <c r="B84" s="20" t="s">
        <v>18</v>
      </c>
      <c r="C84" s="21">
        <v>0</v>
      </c>
      <c r="D84" s="21">
        <v>0</v>
      </c>
      <c r="E84" s="21">
        <v>0</v>
      </c>
      <c r="F84" s="21">
        <v>0</v>
      </c>
      <c r="G84" s="21">
        <v>0</v>
      </c>
      <c r="H84" s="21">
        <v>0</v>
      </c>
    </row>
    <row r="85" spans="1:8" x14ac:dyDescent="0.2">
      <c r="A85" s="19" t="s">
        <v>149</v>
      </c>
      <c r="B85" s="20" t="s">
        <v>20</v>
      </c>
      <c r="C85" s="21">
        <v>0</v>
      </c>
      <c r="D85" s="21">
        <v>0</v>
      </c>
      <c r="E85" s="21">
        <v>0</v>
      </c>
      <c r="F85" s="21">
        <v>0</v>
      </c>
      <c r="G85" s="21">
        <v>0</v>
      </c>
      <c r="H85" s="21">
        <v>0</v>
      </c>
    </row>
    <row r="86" spans="1:8" x14ac:dyDescent="0.2">
      <c r="A86" s="19" t="s">
        <v>150</v>
      </c>
      <c r="B86" s="20" t="s">
        <v>22</v>
      </c>
      <c r="C86" s="21">
        <v>0</v>
      </c>
      <c r="D86" s="21">
        <v>0</v>
      </c>
      <c r="E86" s="21">
        <v>0</v>
      </c>
      <c r="F86" s="21">
        <v>0</v>
      </c>
      <c r="G86" s="21">
        <v>0</v>
      </c>
      <c r="H86" s="21">
        <v>0</v>
      </c>
    </row>
    <row r="87" spans="1:8" x14ac:dyDescent="0.2">
      <c r="A87" s="19" t="s">
        <v>151</v>
      </c>
      <c r="B87" s="20" t="s">
        <v>24</v>
      </c>
      <c r="C87" s="21">
        <v>0</v>
      </c>
      <c r="D87" s="21">
        <v>0</v>
      </c>
      <c r="E87" s="21">
        <v>0</v>
      </c>
      <c r="F87" s="21">
        <v>0</v>
      </c>
      <c r="G87" s="21">
        <v>0</v>
      </c>
      <c r="H87" s="21">
        <v>0</v>
      </c>
    </row>
    <row r="88" spans="1:8" x14ac:dyDescent="0.2">
      <c r="A88" s="16" t="s">
        <v>25</v>
      </c>
      <c r="B88" s="17"/>
      <c r="C88" s="18">
        <v>0</v>
      </c>
      <c r="D88" s="18">
        <v>0</v>
      </c>
      <c r="E88" s="18">
        <v>0</v>
      </c>
      <c r="F88" s="18">
        <v>0</v>
      </c>
      <c r="G88" s="18">
        <v>0</v>
      </c>
      <c r="H88" s="18">
        <v>0</v>
      </c>
    </row>
    <row r="89" spans="1:8" x14ac:dyDescent="0.2">
      <c r="A89" s="19" t="s">
        <v>152</v>
      </c>
      <c r="B89" s="20" t="s">
        <v>27</v>
      </c>
      <c r="C89" s="21">
        <v>0</v>
      </c>
      <c r="D89" s="21">
        <v>0</v>
      </c>
      <c r="E89" s="21">
        <v>0</v>
      </c>
      <c r="F89" s="21">
        <v>0</v>
      </c>
      <c r="G89" s="21">
        <v>0</v>
      </c>
      <c r="H89" s="21">
        <v>0</v>
      </c>
    </row>
    <row r="90" spans="1:8" x14ac:dyDescent="0.2">
      <c r="A90" s="19" t="s">
        <v>153</v>
      </c>
      <c r="B90" s="20" t="s">
        <v>29</v>
      </c>
      <c r="C90" s="21">
        <v>0</v>
      </c>
      <c r="D90" s="21">
        <v>0</v>
      </c>
      <c r="E90" s="21">
        <v>0</v>
      </c>
      <c r="F90" s="21">
        <v>0</v>
      </c>
      <c r="G90" s="21">
        <v>0</v>
      </c>
      <c r="H90" s="21">
        <v>0</v>
      </c>
    </row>
    <row r="91" spans="1:8" x14ac:dyDescent="0.2">
      <c r="A91" s="19" t="s">
        <v>154</v>
      </c>
      <c r="B91" s="20" t="s">
        <v>31</v>
      </c>
      <c r="C91" s="21">
        <v>0</v>
      </c>
      <c r="D91" s="21">
        <v>0</v>
      </c>
      <c r="E91" s="21">
        <v>0</v>
      </c>
      <c r="F91" s="21">
        <v>0</v>
      </c>
      <c r="G91" s="21">
        <v>0</v>
      </c>
      <c r="H91" s="21">
        <v>0</v>
      </c>
    </row>
    <row r="92" spans="1:8" x14ac:dyDescent="0.2">
      <c r="A92" s="19" t="s">
        <v>155</v>
      </c>
      <c r="B92" s="20" t="s">
        <v>33</v>
      </c>
      <c r="C92" s="21">
        <v>0</v>
      </c>
      <c r="D92" s="21">
        <v>0</v>
      </c>
      <c r="E92" s="21">
        <v>0</v>
      </c>
      <c r="F92" s="21">
        <v>0</v>
      </c>
      <c r="G92" s="21">
        <v>0</v>
      </c>
      <c r="H92" s="21">
        <v>0</v>
      </c>
    </row>
    <row r="93" spans="1:8" x14ac:dyDescent="0.2">
      <c r="A93" s="19" t="s">
        <v>156</v>
      </c>
      <c r="B93" s="20" t="s">
        <v>35</v>
      </c>
      <c r="C93" s="21">
        <v>0</v>
      </c>
      <c r="D93" s="21">
        <v>0</v>
      </c>
      <c r="E93" s="21">
        <v>0</v>
      </c>
      <c r="F93" s="21">
        <v>0</v>
      </c>
      <c r="G93" s="21">
        <v>0</v>
      </c>
      <c r="H93" s="21">
        <v>0</v>
      </c>
    </row>
    <row r="94" spans="1:8" x14ac:dyDescent="0.2">
      <c r="A94" s="19" t="s">
        <v>157</v>
      </c>
      <c r="B94" s="20" t="s">
        <v>37</v>
      </c>
      <c r="C94" s="21">
        <v>0</v>
      </c>
      <c r="D94" s="21">
        <v>0</v>
      </c>
      <c r="E94" s="21">
        <v>0</v>
      </c>
      <c r="F94" s="21">
        <v>0</v>
      </c>
      <c r="G94" s="21">
        <v>0</v>
      </c>
      <c r="H94" s="21">
        <v>0</v>
      </c>
    </row>
    <row r="95" spans="1:8" x14ac:dyDescent="0.2">
      <c r="A95" s="19" t="s">
        <v>158</v>
      </c>
      <c r="B95" s="20" t="s">
        <v>39</v>
      </c>
      <c r="C95" s="21">
        <v>0</v>
      </c>
      <c r="D95" s="21">
        <v>0</v>
      </c>
      <c r="E95" s="21">
        <v>0</v>
      </c>
      <c r="F95" s="21">
        <v>0</v>
      </c>
      <c r="G95" s="21">
        <v>0</v>
      </c>
      <c r="H95" s="21">
        <v>0</v>
      </c>
    </row>
    <row r="96" spans="1:8" x14ac:dyDescent="0.2">
      <c r="A96" s="19" t="s">
        <v>159</v>
      </c>
      <c r="B96" s="20" t="s">
        <v>41</v>
      </c>
      <c r="C96" s="21">
        <v>0</v>
      </c>
      <c r="D96" s="21">
        <v>0</v>
      </c>
      <c r="E96" s="21">
        <v>0</v>
      </c>
      <c r="F96" s="21">
        <v>0</v>
      </c>
      <c r="G96" s="21">
        <v>0</v>
      </c>
      <c r="H96" s="21">
        <v>0</v>
      </c>
    </row>
    <row r="97" spans="1:8" x14ac:dyDescent="0.2">
      <c r="A97" s="19" t="s">
        <v>160</v>
      </c>
      <c r="B97" s="20" t="s">
        <v>43</v>
      </c>
      <c r="C97" s="21">
        <v>0</v>
      </c>
      <c r="D97" s="21">
        <v>0</v>
      </c>
      <c r="E97" s="21">
        <v>0</v>
      </c>
      <c r="F97" s="21">
        <v>0</v>
      </c>
      <c r="G97" s="21">
        <v>0</v>
      </c>
      <c r="H97" s="21">
        <v>0</v>
      </c>
    </row>
    <row r="98" spans="1:8" x14ac:dyDescent="0.2">
      <c r="A98" s="16" t="s">
        <v>44</v>
      </c>
      <c r="B98" s="17"/>
      <c r="C98" s="18">
        <v>0</v>
      </c>
      <c r="D98" s="18">
        <v>0</v>
      </c>
      <c r="E98" s="18">
        <v>0</v>
      </c>
      <c r="F98" s="18">
        <v>0</v>
      </c>
      <c r="G98" s="18">
        <v>0</v>
      </c>
      <c r="H98" s="18">
        <v>0</v>
      </c>
    </row>
    <row r="99" spans="1:8" x14ac:dyDescent="0.2">
      <c r="A99" s="19" t="s">
        <v>161</v>
      </c>
      <c r="B99" s="20" t="s">
        <v>46</v>
      </c>
      <c r="C99" s="21">
        <v>0</v>
      </c>
      <c r="D99" s="21">
        <v>0</v>
      </c>
      <c r="E99" s="21">
        <v>0</v>
      </c>
      <c r="F99" s="21">
        <v>0</v>
      </c>
      <c r="G99" s="21">
        <v>0</v>
      </c>
      <c r="H99" s="21">
        <v>0</v>
      </c>
    </row>
    <row r="100" spans="1:8" x14ac:dyDescent="0.2">
      <c r="A100" s="19" t="s">
        <v>162</v>
      </c>
      <c r="B100" s="20" t="s">
        <v>48</v>
      </c>
      <c r="C100" s="21">
        <v>0</v>
      </c>
      <c r="D100" s="21">
        <v>0</v>
      </c>
      <c r="E100" s="21">
        <v>0</v>
      </c>
      <c r="F100" s="21">
        <v>0</v>
      </c>
      <c r="G100" s="21">
        <v>0</v>
      </c>
      <c r="H100" s="21">
        <v>0</v>
      </c>
    </row>
    <row r="101" spans="1:8" x14ac:dyDescent="0.2">
      <c r="A101" s="19" t="s">
        <v>163</v>
      </c>
      <c r="B101" s="20" t="s">
        <v>50</v>
      </c>
      <c r="C101" s="21">
        <v>0</v>
      </c>
      <c r="D101" s="21">
        <v>0</v>
      </c>
      <c r="E101" s="21">
        <v>0</v>
      </c>
      <c r="F101" s="21">
        <v>0</v>
      </c>
      <c r="G101" s="21">
        <v>0</v>
      </c>
      <c r="H101" s="21">
        <v>0</v>
      </c>
    </row>
    <row r="102" spans="1:8" x14ac:dyDescent="0.2">
      <c r="A102" s="19" t="s">
        <v>164</v>
      </c>
      <c r="B102" s="20" t="s">
        <v>52</v>
      </c>
      <c r="C102" s="21">
        <v>0</v>
      </c>
      <c r="D102" s="21">
        <v>0</v>
      </c>
      <c r="E102" s="21">
        <v>0</v>
      </c>
      <c r="F102" s="21">
        <v>0</v>
      </c>
      <c r="G102" s="21">
        <v>0</v>
      </c>
      <c r="H102" s="21">
        <v>0</v>
      </c>
    </row>
    <row r="103" spans="1:8" x14ac:dyDescent="0.2">
      <c r="A103" s="19" t="s">
        <v>165</v>
      </c>
      <c r="B103" s="20" t="s">
        <v>54</v>
      </c>
      <c r="C103" s="21">
        <v>0</v>
      </c>
      <c r="D103" s="21">
        <v>0</v>
      </c>
      <c r="E103" s="21">
        <v>0</v>
      </c>
      <c r="F103" s="21">
        <v>0</v>
      </c>
      <c r="G103" s="21">
        <v>0</v>
      </c>
      <c r="H103" s="21">
        <v>0</v>
      </c>
    </row>
    <row r="104" spans="1:8" x14ac:dyDescent="0.2">
      <c r="A104" s="19" t="s">
        <v>166</v>
      </c>
      <c r="B104" s="20" t="s">
        <v>56</v>
      </c>
      <c r="C104" s="21">
        <v>0</v>
      </c>
      <c r="D104" s="21">
        <v>0</v>
      </c>
      <c r="E104" s="21">
        <v>0</v>
      </c>
      <c r="F104" s="21">
        <v>0</v>
      </c>
      <c r="G104" s="21">
        <v>0</v>
      </c>
      <c r="H104" s="21">
        <v>0</v>
      </c>
    </row>
    <row r="105" spans="1:8" x14ac:dyDescent="0.2">
      <c r="A105" s="19" t="s">
        <v>167</v>
      </c>
      <c r="B105" s="20" t="s">
        <v>58</v>
      </c>
      <c r="C105" s="21">
        <v>0</v>
      </c>
      <c r="D105" s="21">
        <v>0</v>
      </c>
      <c r="E105" s="21">
        <v>0</v>
      </c>
      <c r="F105" s="21">
        <v>0</v>
      </c>
      <c r="G105" s="21">
        <v>0</v>
      </c>
      <c r="H105" s="21">
        <v>0</v>
      </c>
    </row>
    <row r="106" spans="1:8" x14ac:dyDescent="0.2">
      <c r="A106" s="19" t="s">
        <v>168</v>
      </c>
      <c r="B106" s="20" t="s">
        <v>60</v>
      </c>
      <c r="C106" s="21">
        <v>0</v>
      </c>
      <c r="D106" s="21">
        <v>0</v>
      </c>
      <c r="E106" s="21">
        <v>0</v>
      </c>
      <c r="F106" s="21">
        <v>0</v>
      </c>
      <c r="G106" s="21">
        <v>0</v>
      </c>
      <c r="H106" s="21">
        <v>0</v>
      </c>
    </row>
    <row r="107" spans="1:8" x14ac:dyDescent="0.2">
      <c r="A107" s="19" t="s">
        <v>169</v>
      </c>
      <c r="B107" s="20" t="s">
        <v>62</v>
      </c>
      <c r="C107" s="21">
        <v>0</v>
      </c>
      <c r="D107" s="21">
        <v>0</v>
      </c>
      <c r="E107" s="21">
        <v>0</v>
      </c>
      <c r="F107" s="21">
        <v>0</v>
      </c>
      <c r="G107" s="21">
        <v>0</v>
      </c>
      <c r="H107" s="21">
        <v>0</v>
      </c>
    </row>
    <row r="108" spans="1:8" x14ac:dyDescent="0.2">
      <c r="A108" s="16" t="s">
        <v>63</v>
      </c>
      <c r="B108" s="17"/>
      <c r="C108" s="18">
        <v>0</v>
      </c>
      <c r="D108" s="18">
        <v>0</v>
      </c>
      <c r="E108" s="18">
        <v>0</v>
      </c>
      <c r="F108" s="18">
        <v>0</v>
      </c>
      <c r="G108" s="18">
        <v>0</v>
      </c>
      <c r="H108" s="18">
        <v>0</v>
      </c>
    </row>
    <row r="109" spans="1:8" x14ac:dyDescent="0.2">
      <c r="A109" s="19" t="s">
        <v>170</v>
      </c>
      <c r="B109" s="20" t="s">
        <v>65</v>
      </c>
      <c r="C109" s="21">
        <v>0</v>
      </c>
      <c r="D109" s="21">
        <v>0</v>
      </c>
      <c r="E109" s="21">
        <v>0</v>
      </c>
      <c r="F109" s="21">
        <v>0</v>
      </c>
      <c r="G109" s="21">
        <v>0</v>
      </c>
      <c r="H109" s="21">
        <v>0</v>
      </c>
    </row>
    <row r="110" spans="1:8" x14ac:dyDescent="0.2">
      <c r="A110" s="19" t="s">
        <v>171</v>
      </c>
      <c r="B110" s="20" t="s">
        <v>67</v>
      </c>
      <c r="C110" s="21">
        <v>0</v>
      </c>
      <c r="D110" s="21">
        <v>0</v>
      </c>
      <c r="E110" s="21">
        <v>0</v>
      </c>
      <c r="F110" s="21">
        <v>0</v>
      </c>
      <c r="G110" s="21">
        <v>0</v>
      </c>
      <c r="H110" s="21">
        <v>0</v>
      </c>
    </row>
    <row r="111" spans="1:8" x14ac:dyDescent="0.2">
      <c r="A111" s="19" t="s">
        <v>172</v>
      </c>
      <c r="B111" s="20" t="s">
        <v>69</v>
      </c>
      <c r="C111" s="21">
        <v>0</v>
      </c>
      <c r="D111" s="21">
        <v>0</v>
      </c>
      <c r="E111" s="21">
        <v>0</v>
      </c>
      <c r="F111" s="21">
        <v>0</v>
      </c>
      <c r="G111" s="21">
        <v>0</v>
      </c>
      <c r="H111" s="21">
        <v>0</v>
      </c>
    </row>
    <row r="112" spans="1:8" x14ac:dyDescent="0.2">
      <c r="A112" s="19" t="s">
        <v>173</v>
      </c>
      <c r="B112" s="20" t="s">
        <v>71</v>
      </c>
      <c r="C112" s="21">
        <v>0</v>
      </c>
      <c r="D112" s="21">
        <v>0</v>
      </c>
      <c r="E112" s="21">
        <v>0</v>
      </c>
      <c r="F112" s="21">
        <v>0</v>
      </c>
      <c r="G112" s="21">
        <v>0</v>
      </c>
      <c r="H112" s="21">
        <v>0</v>
      </c>
    </row>
    <row r="113" spans="1:8" x14ac:dyDescent="0.2">
      <c r="A113" s="19" t="s">
        <v>174</v>
      </c>
      <c r="B113" s="20" t="s">
        <v>73</v>
      </c>
      <c r="C113" s="21">
        <v>0</v>
      </c>
      <c r="D113" s="21">
        <v>0</v>
      </c>
      <c r="E113" s="21">
        <v>0</v>
      </c>
      <c r="F113" s="21">
        <v>0</v>
      </c>
      <c r="G113" s="21">
        <v>0</v>
      </c>
      <c r="H113" s="21">
        <v>0</v>
      </c>
    </row>
    <row r="114" spans="1:8" x14ac:dyDescent="0.2">
      <c r="A114" s="19" t="s">
        <v>175</v>
      </c>
      <c r="B114" s="20" t="s">
        <v>75</v>
      </c>
      <c r="C114" s="21">
        <v>0</v>
      </c>
      <c r="D114" s="21">
        <v>0</v>
      </c>
      <c r="E114" s="21">
        <v>0</v>
      </c>
      <c r="F114" s="21">
        <v>0</v>
      </c>
      <c r="G114" s="21">
        <v>0</v>
      </c>
      <c r="H114" s="21">
        <v>0</v>
      </c>
    </row>
    <row r="115" spans="1:8" x14ac:dyDescent="0.2">
      <c r="A115" s="23"/>
      <c r="B115" s="20" t="s">
        <v>76</v>
      </c>
      <c r="C115" s="21">
        <v>0</v>
      </c>
      <c r="D115" s="21">
        <v>0</v>
      </c>
      <c r="E115" s="21">
        <v>0</v>
      </c>
      <c r="F115" s="21">
        <v>0</v>
      </c>
      <c r="G115" s="21">
        <v>0</v>
      </c>
      <c r="H115" s="21">
        <v>0</v>
      </c>
    </row>
    <row r="116" spans="1:8" x14ac:dyDescent="0.2">
      <c r="A116" s="23"/>
      <c r="B116" s="20" t="s">
        <v>77</v>
      </c>
      <c r="C116" s="21">
        <v>0</v>
      </c>
      <c r="D116" s="21">
        <v>0</v>
      </c>
      <c r="E116" s="21">
        <v>0</v>
      </c>
      <c r="F116" s="21">
        <v>0</v>
      </c>
      <c r="G116" s="21">
        <v>0</v>
      </c>
      <c r="H116" s="21">
        <v>0</v>
      </c>
    </row>
    <row r="117" spans="1:8" x14ac:dyDescent="0.2">
      <c r="A117" s="19" t="s">
        <v>176</v>
      </c>
      <c r="B117" s="20" t="s">
        <v>79</v>
      </c>
      <c r="C117" s="21">
        <v>0</v>
      </c>
      <c r="D117" s="21">
        <v>0</v>
      </c>
      <c r="E117" s="21">
        <v>0</v>
      </c>
      <c r="F117" s="21">
        <v>0</v>
      </c>
      <c r="G117" s="21">
        <v>0</v>
      </c>
      <c r="H117" s="21">
        <v>0</v>
      </c>
    </row>
    <row r="118" spans="1:8" x14ac:dyDescent="0.2">
      <c r="A118" s="16" t="s">
        <v>80</v>
      </c>
      <c r="B118" s="17"/>
      <c r="C118" s="18">
        <v>0</v>
      </c>
      <c r="D118" s="18">
        <v>0</v>
      </c>
      <c r="E118" s="18">
        <v>0</v>
      </c>
      <c r="F118" s="18">
        <v>0</v>
      </c>
      <c r="G118" s="18">
        <v>0</v>
      </c>
      <c r="H118" s="18">
        <v>0</v>
      </c>
    </row>
    <row r="119" spans="1:8" x14ac:dyDescent="0.2">
      <c r="A119" s="19" t="s">
        <v>177</v>
      </c>
      <c r="B119" s="20" t="s">
        <v>82</v>
      </c>
      <c r="C119" s="21">
        <v>0</v>
      </c>
      <c r="D119" s="21">
        <v>0</v>
      </c>
      <c r="E119" s="21">
        <v>0</v>
      </c>
      <c r="F119" s="21">
        <v>0</v>
      </c>
      <c r="G119" s="21">
        <v>0</v>
      </c>
      <c r="H119" s="21">
        <v>0</v>
      </c>
    </row>
    <row r="120" spans="1:8" x14ac:dyDescent="0.2">
      <c r="A120" s="19" t="s">
        <v>178</v>
      </c>
      <c r="B120" s="20" t="s">
        <v>84</v>
      </c>
      <c r="C120" s="21">
        <v>0</v>
      </c>
      <c r="D120" s="21">
        <v>0</v>
      </c>
      <c r="E120" s="21">
        <v>0</v>
      </c>
      <c r="F120" s="21">
        <v>0</v>
      </c>
      <c r="G120" s="21">
        <v>0</v>
      </c>
      <c r="H120" s="21">
        <v>0</v>
      </c>
    </row>
    <row r="121" spans="1:8" x14ac:dyDescent="0.2">
      <c r="A121" s="19" t="s">
        <v>179</v>
      </c>
      <c r="B121" s="20" t="s">
        <v>86</v>
      </c>
      <c r="C121" s="21">
        <v>0</v>
      </c>
      <c r="D121" s="21">
        <v>0</v>
      </c>
      <c r="E121" s="21">
        <v>0</v>
      </c>
      <c r="F121" s="21">
        <v>0</v>
      </c>
      <c r="G121" s="21">
        <v>0</v>
      </c>
      <c r="H121" s="21">
        <v>0</v>
      </c>
    </row>
    <row r="122" spans="1:8" x14ac:dyDescent="0.2">
      <c r="A122" s="19" t="s">
        <v>180</v>
      </c>
      <c r="B122" s="20" t="s">
        <v>88</v>
      </c>
      <c r="C122" s="21">
        <v>0</v>
      </c>
      <c r="D122" s="21">
        <v>0</v>
      </c>
      <c r="E122" s="21">
        <v>0</v>
      </c>
      <c r="F122" s="21">
        <v>0</v>
      </c>
      <c r="G122" s="21">
        <v>0</v>
      </c>
      <c r="H122" s="21">
        <v>0</v>
      </c>
    </row>
    <row r="123" spans="1:8" x14ac:dyDescent="0.2">
      <c r="A123" s="19" t="s">
        <v>181</v>
      </c>
      <c r="B123" s="20" t="s">
        <v>90</v>
      </c>
      <c r="C123" s="21">
        <v>0</v>
      </c>
      <c r="D123" s="21">
        <v>0</v>
      </c>
      <c r="E123" s="21">
        <v>0</v>
      </c>
      <c r="F123" s="21">
        <v>0</v>
      </c>
      <c r="G123" s="21">
        <v>0</v>
      </c>
      <c r="H123" s="21">
        <v>0</v>
      </c>
    </row>
    <row r="124" spans="1:8" x14ac:dyDescent="0.2">
      <c r="A124" s="19" t="s">
        <v>182</v>
      </c>
      <c r="B124" s="20" t="s">
        <v>92</v>
      </c>
      <c r="C124" s="21">
        <v>0</v>
      </c>
      <c r="D124" s="21">
        <v>0</v>
      </c>
      <c r="E124" s="21">
        <v>0</v>
      </c>
      <c r="F124" s="21">
        <v>0</v>
      </c>
      <c r="G124" s="21">
        <v>0</v>
      </c>
      <c r="H124" s="21">
        <v>0</v>
      </c>
    </row>
    <row r="125" spans="1:8" x14ac:dyDescent="0.2">
      <c r="A125" s="19" t="s">
        <v>183</v>
      </c>
      <c r="B125" s="20" t="s">
        <v>94</v>
      </c>
      <c r="C125" s="21">
        <v>0</v>
      </c>
      <c r="D125" s="21">
        <v>0</v>
      </c>
      <c r="E125" s="21">
        <v>0</v>
      </c>
      <c r="F125" s="21">
        <v>0</v>
      </c>
      <c r="G125" s="21">
        <v>0</v>
      </c>
      <c r="H125" s="21">
        <v>0</v>
      </c>
    </row>
    <row r="126" spans="1:8" x14ac:dyDescent="0.2">
      <c r="A126" s="19" t="s">
        <v>184</v>
      </c>
      <c r="B126" s="20" t="s">
        <v>96</v>
      </c>
      <c r="C126" s="21">
        <v>0</v>
      </c>
      <c r="D126" s="21">
        <v>0</v>
      </c>
      <c r="E126" s="21">
        <v>0</v>
      </c>
      <c r="F126" s="21">
        <v>0</v>
      </c>
      <c r="G126" s="21">
        <v>0</v>
      </c>
      <c r="H126" s="21">
        <v>0</v>
      </c>
    </row>
    <row r="127" spans="1:8" x14ac:dyDescent="0.2">
      <c r="A127" s="19" t="s">
        <v>185</v>
      </c>
      <c r="B127" s="20" t="s">
        <v>98</v>
      </c>
      <c r="C127" s="21">
        <v>0</v>
      </c>
      <c r="D127" s="21">
        <v>0</v>
      </c>
      <c r="E127" s="21">
        <v>0</v>
      </c>
      <c r="F127" s="21">
        <v>0</v>
      </c>
      <c r="G127" s="21">
        <v>0</v>
      </c>
      <c r="H127" s="21">
        <v>0</v>
      </c>
    </row>
    <row r="128" spans="1:8" x14ac:dyDescent="0.2">
      <c r="A128" s="16" t="s">
        <v>99</v>
      </c>
      <c r="B128" s="17"/>
      <c r="C128" s="18">
        <v>0</v>
      </c>
      <c r="D128" s="18">
        <v>0</v>
      </c>
      <c r="E128" s="18">
        <v>0</v>
      </c>
      <c r="F128" s="18">
        <v>0</v>
      </c>
      <c r="G128" s="18">
        <v>0</v>
      </c>
      <c r="H128" s="18">
        <v>0</v>
      </c>
    </row>
    <row r="129" spans="1:8" x14ac:dyDescent="0.2">
      <c r="A129" s="19" t="s">
        <v>186</v>
      </c>
      <c r="B129" s="20" t="s">
        <v>101</v>
      </c>
      <c r="C129" s="21">
        <v>0</v>
      </c>
      <c r="D129" s="21">
        <v>0</v>
      </c>
      <c r="E129" s="21">
        <v>0</v>
      </c>
      <c r="F129" s="21">
        <v>0</v>
      </c>
      <c r="G129" s="21">
        <v>0</v>
      </c>
      <c r="H129" s="21">
        <v>0</v>
      </c>
    </row>
    <row r="130" spans="1:8" x14ac:dyDescent="0.2">
      <c r="A130" s="19" t="s">
        <v>187</v>
      </c>
      <c r="B130" s="20" t="s">
        <v>103</v>
      </c>
      <c r="C130" s="21">
        <v>0</v>
      </c>
      <c r="D130" s="21">
        <v>0</v>
      </c>
      <c r="E130" s="21">
        <v>0</v>
      </c>
      <c r="F130" s="21">
        <v>0</v>
      </c>
      <c r="G130" s="21">
        <v>0</v>
      </c>
      <c r="H130" s="21">
        <v>0</v>
      </c>
    </row>
    <row r="131" spans="1:8" x14ac:dyDescent="0.2">
      <c r="A131" s="19" t="s">
        <v>188</v>
      </c>
      <c r="B131" s="20" t="s">
        <v>105</v>
      </c>
      <c r="C131" s="21">
        <v>0</v>
      </c>
      <c r="D131" s="21">
        <v>0</v>
      </c>
      <c r="E131" s="21">
        <v>0</v>
      </c>
      <c r="F131" s="21">
        <v>0</v>
      </c>
      <c r="G131" s="21">
        <v>0</v>
      </c>
      <c r="H131" s="21">
        <v>0</v>
      </c>
    </row>
    <row r="132" spans="1:8" x14ac:dyDescent="0.2">
      <c r="A132" s="16" t="s">
        <v>106</v>
      </c>
      <c r="B132" s="17"/>
      <c r="C132" s="18">
        <v>0</v>
      </c>
      <c r="D132" s="18">
        <v>0</v>
      </c>
      <c r="E132" s="18">
        <v>0</v>
      </c>
      <c r="F132" s="18">
        <v>0</v>
      </c>
      <c r="G132" s="18">
        <v>0</v>
      </c>
      <c r="H132" s="18">
        <v>0</v>
      </c>
    </row>
    <row r="133" spans="1:8" x14ac:dyDescent="0.2">
      <c r="A133" s="19" t="s">
        <v>189</v>
      </c>
      <c r="B133" s="20" t="s">
        <v>108</v>
      </c>
      <c r="C133" s="21">
        <v>0</v>
      </c>
      <c r="D133" s="21">
        <v>0</v>
      </c>
      <c r="E133" s="21">
        <v>0</v>
      </c>
      <c r="F133" s="21">
        <v>0</v>
      </c>
      <c r="G133" s="21">
        <v>0</v>
      </c>
      <c r="H133" s="21">
        <v>0</v>
      </c>
    </row>
    <row r="134" spans="1:8" x14ac:dyDescent="0.2">
      <c r="A134" s="19" t="s">
        <v>190</v>
      </c>
      <c r="B134" s="20" t="s">
        <v>110</v>
      </c>
      <c r="C134" s="21">
        <v>0</v>
      </c>
      <c r="D134" s="21">
        <v>0</v>
      </c>
      <c r="E134" s="21">
        <v>0</v>
      </c>
      <c r="F134" s="21">
        <v>0</v>
      </c>
      <c r="G134" s="21">
        <v>0</v>
      </c>
      <c r="H134" s="21">
        <v>0</v>
      </c>
    </row>
    <row r="135" spans="1:8" x14ac:dyDescent="0.2">
      <c r="A135" s="19" t="s">
        <v>191</v>
      </c>
      <c r="B135" s="20" t="s">
        <v>112</v>
      </c>
      <c r="C135" s="21">
        <v>0</v>
      </c>
      <c r="D135" s="21">
        <v>0</v>
      </c>
      <c r="E135" s="21">
        <v>0</v>
      </c>
      <c r="F135" s="21">
        <v>0</v>
      </c>
      <c r="G135" s="21">
        <v>0</v>
      </c>
      <c r="H135" s="21">
        <v>0</v>
      </c>
    </row>
    <row r="136" spans="1:8" x14ac:dyDescent="0.2">
      <c r="A136" s="19" t="s">
        <v>192</v>
      </c>
      <c r="B136" s="20" t="s">
        <v>114</v>
      </c>
      <c r="C136" s="21">
        <v>0</v>
      </c>
      <c r="D136" s="21">
        <v>0</v>
      </c>
      <c r="E136" s="21">
        <v>0</v>
      </c>
      <c r="F136" s="21">
        <v>0</v>
      </c>
      <c r="G136" s="21">
        <v>0</v>
      </c>
      <c r="H136" s="21">
        <v>0</v>
      </c>
    </row>
    <row r="137" spans="1:8" x14ac:dyDescent="0.2">
      <c r="A137" s="19" t="s">
        <v>193</v>
      </c>
      <c r="B137" s="20" t="s">
        <v>116</v>
      </c>
      <c r="C137" s="21">
        <v>0</v>
      </c>
      <c r="D137" s="21">
        <v>0</v>
      </c>
      <c r="E137" s="21">
        <v>0</v>
      </c>
      <c r="F137" s="21">
        <v>0</v>
      </c>
      <c r="G137" s="21">
        <v>0</v>
      </c>
      <c r="H137" s="21">
        <v>0</v>
      </c>
    </row>
    <row r="138" spans="1:8" x14ac:dyDescent="0.2">
      <c r="A138" s="19" t="s">
        <v>194</v>
      </c>
      <c r="B138" s="20" t="s">
        <v>118</v>
      </c>
      <c r="C138" s="21">
        <v>0</v>
      </c>
      <c r="D138" s="21">
        <v>0</v>
      </c>
      <c r="E138" s="21">
        <v>0</v>
      </c>
      <c r="F138" s="21">
        <v>0</v>
      </c>
      <c r="G138" s="21">
        <v>0</v>
      </c>
      <c r="H138" s="21">
        <v>0</v>
      </c>
    </row>
    <row r="139" spans="1:8" x14ac:dyDescent="0.2">
      <c r="A139" s="19"/>
      <c r="B139" s="20" t="s">
        <v>119</v>
      </c>
      <c r="C139" s="21">
        <v>0</v>
      </c>
      <c r="D139" s="21">
        <v>0</v>
      </c>
      <c r="E139" s="21">
        <v>0</v>
      </c>
      <c r="F139" s="21">
        <v>0</v>
      </c>
      <c r="G139" s="21">
        <v>0</v>
      </c>
      <c r="H139" s="21">
        <v>0</v>
      </c>
    </row>
    <row r="140" spans="1:8" x14ac:dyDescent="0.2">
      <c r="A140" s="19" t="s">
        <v>195</v>
      </c>
      <c r="B140" s="20" t="s">
        <v>121</v>
      </c>
      <c r="C140" s="21">
        <v>0</v>
      </c>
      <c r="D140" s="21">
        <v>0</v>
      </c>
      <c r="E140" s="21">
        <v>0</v>
      </c>
      <c r="F140" s="21">
        <v>0</v>
      </c>
      <c r="G140" s="21">
        <v>0</v>
      </c>
      <c r="H140" s="21">
        <v>0</v>
      </c>
    </row>
    <row r="141" spans="1:8" x14ac:dyDescent="0.2">
      <c r="A141" s="16" t="s">
        <v>122</v>
      </c>
      <c r="B141" s="17"/>
      <c r="C141" s="18">
        <v>0</v>
      </c>
      <c r="D141" s="18">
        <v>0</v>
      </c>
      <c r="E141" s="18">
        <v>0</v>
      </c>
      <c r="F141" s="18">
        <v>0</v>
      </c>
      <c r="G141" s="18">
        <v>0</v>
      </c>
      <c r="H141" s="18">
        <v>0</v>
      </c>
    </row>
    <row r="142" spans="1:8" x14ac:dyDescent="0.2">
      <c r="A142" s="19" t="s">
        <v>196</v>
      </c>
      <c r="B142" s="20" t="s">
        <v>124</v>
      </c>
      <c r="C142" s="21">
        <v>0</v>
      </c>
      <c r="D142" s="21">
        <v>0</v>
      </c>
      <c r="E142" s="21">
        <v>0</v>
      </c>
      <c r="F142" s="21">
        <v>0</v>
      </c>
      <c r="G142" s="21">
        <v>0</v>
      </c>
      <c r="H142" s="21">
        <v>0</v>
      </c>
    </row>
    <row r="143" spans="1:8" x14ac:dyDescent="0.2">
      <c r="A143" s="19" t="s">
        <v>197</v>
      </c>
      <c r="B143" s="20" t="s">
        <v>126</v>
      </c>
      <c r="C143" s="21">
        <v>0</v>
      </c>
      <c r="D143" s="21">
        <v>0</v>
      </c>
      <c r="E143" s="21">
        <v>0</v>
      </c>
      <c r="F143" s="21">
        <v>0</v>
      </c>
      <c r="G143" s="21">
        <v>0</v>
      </c>
      <c r="H143" s="21">
        <v>0</v>
      </c>
    </row>
    <row r="144" spans="1:8" x14ac:dyDescent="0.2">
      <c r="A144" s="19" t="s">
        <v>198</v>
      </c>
      <c r="B144" s="20" t="s">
        <v>128</v>
      </c>
      <c r="C144" s="21">
        <v>0</v>
      </c>
      <c r="D144" s="21">
        <v>0</v>
      </c>
      <c r="E144" s="21">
        <v>0</v>
      </c>
      <c r="F144" s="21">
        <v>0</v>
      </c>
      <c r="G144" s="21">
        <v>0</v>
      </c>
      <c r="H144" s="21">
        <v>0</v>
      </c>
    </row>
    <row r="145" spans="1:8" x14ac:dyDescent="0.2">
      <c r="A145" s="16" t="s">
        <v>129</v>
      </c>
      <c r="B145" s="17"/>
      <c r="C145" s="18">
        <v>0</v>
      </c>
      <c r="D145" s="18">
        <v>0</v>
      </c>
      <c r="E145" s="18">
        <v>0</v>
      </c>
      <c r="F145" s="18">
        <v>0</v>
      </c>
      <c r="G145" s="18">
        <v>0</v>
      </c>
      <c r="H145" s="18">
        <v>0</v>
      </c>
    </row>
    <row r="146" spans="1:8" x14ac:dyDescent="0.2">
      <c r="A146" s="19" t="s">
        <v>199</v>
      </c>
      <c r="B146" s="20" t="s">
        <v>131</v>
      </c>
      <c r="C146" s="21">
        <v>0</v>
      </c>
      <c r="D146" s="21">
        <v>0</v>
      </c>
      <c r="E146" s="21">
        <v>0</v>
      </c>
      <c r="F146" s="21">
        <v>0</v>
      </c>
      <c r="G146" s="21">
        <v>0</v>
      </c>
      <c r="H146" s="21">
        <v>0</v>
      </c>
    </row>
    <row r="147" spans="1:8" x14ac:dyDescent="0.2">
      <c r="A147" s="19" t="s">
        <v>200</v>
      </c>
      <c r="B147" s="20" t="s">
        <v>133</v>
      </c>
      <c r="C147" s="21">
        <v>0</v>
      </c>
      <c r="D147" s="21">
        <v>0</v>
      </c>
      <c r="E147" s="21">
        <v>0</v>
      </c>
      <c r="F147" s="21">
        <v>0</v>
      </c>
      <c r="G147" s="21">
        <v>0</v>
      </c>
      <c r="H147" s="21">
        <v>0</v>
      </c>
    </row>
    <row r="148" spans="1:8" x14ac:dyDescent="0.2">
      <c r="A148" s="19" t="s">
        <v>201</v>
      </c>
      <c r="B148" s="20" t="s">
        <v>135</v>
      </c>
      <c r="C148" s="21">
        <v>0</v>
      </c>
      <c r="D148" s="21">
        <v>0</v>
      </c>
      <c r="E148" s="21">
        <v>0</v>
      </c>
      <c r="F148" s="21">
        <v>0</v>
      </c>
      <c r="G148" s="21">
        <v>0</v>
      </c>
      <c r="H148" s="21">
        <v>0</v>
      </c>
    </row>
    <row r="149" spans="1:8" x14ac:dyDescent="0.2">
      <c r="A149" s="19" t="s">
        <v>202</v>
      </c>
      <c r="B149" s="20" t="s">
        <v>137</v>
      </c>
      <c r="C149" s="21">
        <v>0</v>
      </c>
      <c r="D149" s="21">
        <v>0</v>
      </c>
      <c r="E149" s="21">
        <v>0</v>
      </c>
      <c r="F149" s="21">
        <v>0</v>
      </c>
      <c r="G149" s="21">
        <v>0</v>
      </c>
      <c r="H149" s="21">
        <v>0</v>
      </c>
    </row>
    <row r="150" spans="1:8" x14ac:dyDescent="0.2">
      <c r="A150" s="19" t="s">
        <v>203</v>
      </c>
      <c r="B150" s="20" t="s">
        <v>139</v>
      </c>
      <c r="C150" s="21">
        <v>0</v>
      </c>
      <c r="D150" s="21">
        <v>0</v>
      </c>
      <c r="E150" s="21">
        <v>0</v>
      </c>
      <c r="F150" s="21">
        <v>0</v>
      </c>
      <c r="G150" s="21">
        <v>0</v>
      </c>
      <c r="H150" s="21">
        <v>0</v>
      </c>
    </row>
    <row r="151" spans="1:8" x14ac:dyDescent="0.2">
      <c r="A151" s="19" t="s">
        <v>204</v>
      </c>
      <c r="B151" s="20" t="s">
        <v>141</v>
      </c>
      <c r="C151" s="21">
        <v>0</v>
      </c>
      <c r="D151" s="21">
        <v>0</v>
      </c>
      <c r="E151" s="21">
        <v>0</v>
      </c>
      <c r="F151" s="21">
        <v>0</v>
      </c>
      <c r="G151" s="21">
        <v>0</v>
      </c>
      <c r="H151" s="21">
        <v>0</v>
      </c>
    </row>
    <row r="152" spans="1:8" x14ac:dyDescent="0.2">
      <c r="A152" s="19" t="s">
        <v>205</v>
      </c>
      <c r="B152" s="20" t="s">
        <v>143</v>
      </c>
      <c r="C152" s="21"/>
      <c r="D152" s="21"/>
      <c r="E152" s="21"/>
      <c r="F152" s="21"/>
      <c r="G152" s="21"/>
      <c r="H152" s="21"/>
    </row>
    <row r="153" spans="1:8" ht="5.0999999999999996" customHeight="1" x14ac:dyDescent="0.2">
      <c r="A153" s="33"/>
      <c r="B153" s="34"/>
      <c r="C153" s="21"/>
      <c r="D153" s="21"/>
      <c r="E153" s="21"/>
      <c r="F153" s="21"/>
      <c r="G153" s="21"/>
      <c r="H153" s="21"/>
    </row>
    <row r="154" spans="1:8" x14ac:dyDescent="0.2">
      <c r="A154" s="35" t="s">
        <v>206</v>
      </c>
      <c r="B154" s="36"/>
      <c r="C154" s="18">
        <v>2485300.8200000003</v>
      </c>
      <c r="D154" s="18">
        <v>99815.599999999991</v>
      </c>
      <c r="E154" s="18">
        <v>2585116.42</v>
      </c>
      <c r="F154" s="18">
        <v>1228400.5899999999</v>
      </c>
      <c r="G154" s="18">
        <v>1063116.47</v>
      </c>
      <c r="H154" s="18">
        <v>1356715.8299999998</v>
      </c>
    </row>
    <row r="155" spans="1:8" ht="5.0999999999999996" customHeight="1" x14ac:dyDescent="0.2">
      <c r="A155" s="30"/>
      <c r="B155" s="37"/>
      <c r="C155" s="38"/>
      <c r="D155" s="38"/>
      <c r="E155" s="38"/>
      <c r="F155" s="38"/>
      <c r="G155" s="38"/>
      <c r="H155" s="38"/>
    </row>
    <row r="157" spans="1:8" x14ac:dyDescent="0.2">
      <c r="A157" s="4" t="s">
        <v>207</v>
      </c>
    </row>
    <row r="162" spans="1:7" x14ac:dyDescent="0.2">
      <c r="A162" s="39" t="s">
        <v>208</v>
      </c>
      <c r="B162" s="39"/>
      <c r="C162" s="40"/>
      <c r="D162" s="41"/>
      <c r="E162" s="42"/>
      <c r="F162" s="42"/>
      <c r="G162" s="43"/>
    </row>
    <row r="163" spans="1:7" x14ac:dyDescent="0.2">
      <c r="A163" s="44" t="s">
        <v>209</v>
      </c>
      <c r="B163" s="44"/>
      <c r="C163" s="40"/>
      <c r="D163" s="40"/>
      <c r="E163" s="45" t="s">
        <v>210</v>
      </c>
      <c r="F163" s="45"/>
      <c r="G163" s="45"/>
    </row>
    <row r="164" spans="1:7" ht="42.75" customHeight="1" x14ac:dyDescent="0.2">
      <c r="A164" s="46" t="s">
        <v>211</v>
      </c>
      <c r="B164" s="46"/>
      <c r="C164" s="47"/>
      <c r="D164" s="47"/>
      <c r="E164" s="48" t="s">
        <v>212</v>
      </c>
      <c r="F164" s="48"/>
      <c r="G164" s="48"/>
    </row>
    <row r="165" spans="1:7" ht="18" customHeight="1" x14ac:dyDescent="0.2">
      <c r="A165" s="49"/>
      <c r="B165" s="49"/>
      <c r="C165" s="49"/>
      <c r="D165" s="49"/>
      <c r="E165" s="48"/>
      <c r="F165" s="48"/>
      <c r="G165" s="48"/>
    </row>
    <row r="168" spans="1:7" x14ac:dyDescent="0.2">
      <c r="D168" s="50"/>
    </row>
  </sheetData>
  <mergeCells count="31">
    <mergeCell ref="A154:B154"/>
    <mergeCell ref="A162:B162"/>
    <mergeCell ref="E162:F162"/>
    <mergeCell ref="A163:B163"/>
    <mergeCell ref="E163:G163"/>
    <mergeCell ref="A164:B164"/>
    <mergeCell ref="E164:G165"/>
    <mergeCell ref="A108:B108"/>
    <mergeCell ref="A118:B118"/>
    <mergeCell ref="A128:B128"/>
    <mergeCell ref="A132:B132"/>
    <mergeCell ref="A141:B141"/>
    <mergeCell ref="A145:B145"/>
    <mergeCell ref="A66:B66"/>
    <mergeCell ref="A70:B70"/>
    <mergeCell ref="A79:B79"/>
    <mergeCell ref="A80:B80"/>
    <mergeCell ref="A88:B88"/>
    <mergeCell ref="A98:B98"/>
    <mergeCell ref="A13:B13"/>
    <mergeCell ref="A23:B23"/>
    <mergeCell ref="A33:B33"/>
    <mergeCell ref="A43:B43"/>
    <mergeCell ref="A53:B53"/>
    <mergeCell ref="A57:B57"/>
    <mergeCell ref="A1:H1"/>
    <mergeCell ref="A2:B2"/>
    <mergeCell ref="C2:G2"/>
    <mergeCell ref="A3:B3"/>
    <mergeCell ref="A4:B4"/>
    <mergeCell ref="A5:B5"/>
  </mergeCells>
  <pageMargins left="0.70866141732283472" right="0.70866141732283472" top="0.74803149606299213" bottom="0.74803149606299213" header="0.31496062992125984" footer="0.31496062992125984"/>
  <pageSetup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Lucero García Baeza</dc:creator>
  <cp:lastModifiedBy>María Lucero García Baeza</cp:lastModifiedBy>
  <dcterms:created xsi:type="dcterms:W3CDTF">2022-10-30T22:56:09Z</dcterms:created>
  <dcterms:modified xsi:type="dcterms:W3CDTF">2022-10-30T22:56:25Z</dcterms:modified>
</cp:coreProperties>
</file>