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DB1DBC2C-2572-45A0-922F-159C0E6272F6}" xr6:coauthVersionLast="47" xr6:coauthVersionMax="47" xr10:uidLastSave="{00000000-0000-0000-0000-000000000000}"/>
  <bookViews>
    <workbookView xWindow="-110" yWindow="-110" windowWidth="19420" windowHeight="11500" xr2:uid="{FBA87510-08AF-4BDE-99D0-A80CF6D80B85}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F10" i="1"/>
  <c r="F9" i="1" s="1"/>
  <c r="E10" i="1"/>
  <c r="E9" i="1" s="1"/>
  <c r="E29" i="1" s="1"/>
  <c r="D10" i="1"/>
  <c r="G10" i="1" s="1"/>
  <c r="G9" i="1" s="1"/>
  <c r="C10" i="1"/>
  <c r="B10" i="1"/>
  <c r="C9" i="1"/>
  <c r="C29" i="1" s="1"/>
  <c r="B9" i="1"/>
  <c r="B29" i="1" s="1"/>
  <c r="A5" i="1"/>
  <c r="A2" i="1"/>
  <c r="F29" i="1" l="1"/>
  <c r="G29" i="1"/>
  <c r="D9" i="1"/>
  <c r="D29" i="1" s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<sst xmlns="http://schemas.openxmlformats.org/spreadsheetml/2006/main" count="38" uniqueCount="30">
  <si>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</si>
  <si>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</si>
  <si>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</si>
  <si>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</si>
  <si>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</si>
  <si>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</si>
  <si>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</si>
  <si>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</si>
  <si>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</si>
  <si>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</si>
  <si>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</si>
  <si>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</si>
  <si>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</si>
  <si>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del  Programa de Reforestación y Protección a Zonas Reforestadas  &lt;&lt;FIFORES&gt;&gt;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</si>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</sst>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31B051FC-A40C-4E1C-98FE-FB0838C6A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>
        <row r="9">
          <cell r="B9">
            <v>60000</v>
          </cell>
          <cell r="C9">
            <v>1788173.88</v>
          </cell>
          <cell r="D9">
            <v>1848173.88</v>
          </cell>
          <cell r="E9">
            <v>298051.09999999998</v>
          </cell>
          <cell r="F9">
            <v>238956.65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E4CD-B343-4DEF-8100-51FB2B12DAC0}">
  <sheetPr>
    <outlinePr summaryBelow="0"/>
    <pageSetUpPr fitToPage="1"/>
  </sheetPr>
  <dimension ref="A1:I38"/>
  <sheetViews>
    <sheetView showGridLines="0" tabSelected="1" topLeftCell="A13" zoomScale="75" zoomScaleNormal="75" workbookViewId="0">
      <selection activeCell="F19" sqref="F19"/>
    </sheetView>
  </sheetViews>
  <sheetFormatPr baseColWidth="10" defaultColWidth="11" defaultRowHeight="14.5" x14ac:dyDescent="0.35"/>
  <cols>
    <col min="1" max="1" width="101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8" ht="40.9" customHeight="1" x14ac:dyDescent="0.3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  <c r="H2" s="4"/>
    </row>
    <row r="3" spans="1:8" ht="15" customHeight="1" x14ac:dyDescent="0.3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3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35">
      <c r="A5" s="8" t="str">
        <f>'[1]Formato 3'!A4</f>
        <v>Al 31 de Diciembre de 2024 y al 30 de junio de 2025 (b)</v>
      </c>
      <c r="B5" s="9"/>
      <c r="C5" s="9"/>
      <c r="D5" s="9"/>
      <c r="E5" s="9"/>
      <c r="F5" s="9"/>
      <c r="G5" s="10"/>
      <c r="H5" s="4"/>
    </row>
    <row r="6" spans="1:8" x14ac:dyDescent="0.3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3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35">
      <c r="A9" s="21" t="s">
        <v>12</v>
      </c>
      <c r="B9" s="22">
        <f>SUM(B10:B17)</f>
        <v>60000</v>
      </c>
      <c r="C9" s="22">
        <f t="shared" ref="C9:G9" si="0">SUM(C10:C17)</f>
        <v>1788173.88</v>
      </c>
      <c r="D9" s="22">
        <f t="shared" si="0"/>
        <v>1848173.88</v>
      </c>
      <c r="E9" s="22">
        <f t="shared" si="0"/>
        <v>298051.09999999998</v>
      </c>
      <c r="F9" s="22">
        <f t="shared" si="0"/>
        <v>238956.65</v>
      </c>
      <c r="G9" s="22">
        <f t="shared" si="0"/>
        <v>1550122.7799999998</v>
      </c>
      <c r="H9" s="4"/>
    </row>
    <row r="10" spans="1:8" x14ac:dyDescent="0.35">
      <c r="A10" s="23" t="s">
        <v>13</v>
      </c>
      <c r="B10" s="24">
        <f>'[1]Formato 6 a)'!B9</f>
        <v>60000</v>
      </c>
      <c r="C10" s="24">
        <f>+'[1]Formato 6 a)'!C9</f>
        <v>1788173.88</v>
      </c>
      <c r="D10" s="24">
        <f>+'[1]Formato 6 a)'!D9</f>
        <v>1848173.88</v>
      </c>
      <c r="E10" s="24">
        <f>+'[1]Formato 6 a)'!E9</f>
        <v>298051.09999999998</v>
      </c>
      <c r="F10" s="24">
        <f>+'[1]Formato 6 a)'!F9</f>
        <v>238956.65</v>
      </c>
      <c r="G10" s="24">
        <f>+D10-E10</f>
        <v>1550122.7799999998</v>
      </c>
      <c r="H10" s="4"/>
    </row>
    <row r="11" spans="1:8" x14ac:dyDescent="0.3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3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3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3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3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3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3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3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35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3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3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3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3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3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3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3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3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3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35">
      <c r="A29" s="28" t="s">
        <v>24</v>
      </c>
      <c r="B29" s="29">
        <f>SUM(B19,B9)</f>
        <v>60000</v>
      </c>
      <c r="C29" s="29">
        <f t="shared" ref="C29:G29" si="2">SUM(C19,C9)</f>
        <v>1788173.88</v>
      </c>
      <c r="D29" s="29">
        <f t="shared" si="2"/>
        <v>1848173.88</v>
      </c>
      <c r="E29" s="29">
        <f t="shared" si="2"/>
        <v>298051.09999999998</v>
      </c>
      <c r="F29" s="29">
        <f t="shared" si="2"/>
        <v>238956.65</v>
      </c>
      <c r="G29" s="29">
        <f t="shared" si="2"/>
        <v>1550122.7799999998</v>
      </c>
      <c r="H29" s="4"/>
    </row>
    <row r="30" spans="1:8" x14ac:dyDescent="0.35">
      <c r="A30" s="30"/>
      <c r="B30" s="30"/>
      <c r="C30" s="30"/>
      <c r="D30" s="30"/>
      <c r="E30" s="30"/>
      <c r="F30" s="30"/>
      <c r="G30" s="30"/>
      <c r="H30" s="4"/>
    </row>
    <row r="31" spans="1:8" x14ac:dyDescent="0.3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35">
      <c r="A32" s="4"/>
      <c r="B32" s="4"/>
      <c r="C32" s="4"/>
      <c r="D32" s="4"/>
      <c r="E32" s="4"/>
      <c r="F32" s="4"/>
      <c r="G32" s="4"/>
      <c r="H32" s="4"/>
    </row>
    <row r="33" spans="1:9" x14ac:dyDescent="0.35">
      <c r="A33" s="4"/>
      <c r="B33" s="4"/>
      <c r="C33" s="4"/>
      <c r="D33" s="4"/>
      <c r="E33" s="4"/>
      <c r="F33" s="4"/>
      <c r="G33" s="4"/>
      <c r="H33" s="4"/>
    </row>
    <row r="34" spans="1:9" x14ac:dyDescent="0.35">
      <c r="A34" s="4"/>
      <c r="B34" s="4"/>
      <c r="C34" s="4"/>
      <c r="D34" s="4"/>
      <c r="E34" s="4"/>
      <c r="F34" s="4"/>
      <c r="G34" s="4"/>
      <c r="H34" s="4"/>
    </row>
    <row r="35" spans="1:9" x14ac:dyDescent="0.35">
      <c r="A35" s="32" t="s">
        <v>26</v>
      </c>
      <c r="E35" s="33" t="s">
        <v>27</v>
      </c>
      <c r="F35" s="33"/>
      <c r="G35" s="33"/>
      <c r="H35" s="34"/>
      <c r="I35" s="34"/>
    </row>
    <row r="36" spans="1:9" ht="37.5" x14ac:dyDescent="0.35">
      <c r="A36" s="35" t="s">
        <v>28</v>
      </c>
      <c r="E36" s="36" t="s">
        <v>29</v>
      </c>
      <c r="F36" s="36"/>
      <c r="G36" s="36"/>
      <c r="H36" s="34"/>
      <c r="I36" s="34"/>
    </row>
    <row r="37" spans="1:9" x14ac:dyDescent="0.35">
      <c r="E37" s="4"/>
      <c r="F37" s="4"/>
      <c r="G37" s="4"/>
      <c r="H37" s="4"/>
    </row>
    <row r="38" spans="1:9" x14ac:dyDescent="0.35">
      <c r="A38" s="4"/>
      <c r="B38" s="4"/>
      <c r="C38" s="4"/>
      <c r="D38" s="4"/>
      <c r="E38" s="4"/>
      <c r="F38" s="4"/>
      <c r="G38" s="4"/>
      <c r="H38" s="4"/>
    </row>
  </sheetData>
  <protectedRanges>
    <protectedRange sqref="A36" name="Rango1"/>
  </protectedRanges>
  <mergeCells count="6">
    <mergeCell ref="A1:G1"/>
    <mergeCell ref="A7:A8"/>
    <mergeCell ref="B7:F7"/>
    <mergeCell ref="G7:G8"/>
    <mergeCell ref="E35:G35"/>
    <mergeCell ref="E36:G36"/>
  </mergeCells>
  <dataValidations count="1">
    <dataValidation type="decimal" allowBlank="1" showInputMessage="1" showErrorMessage="1" sqref="B18:G19 B9:G9 B28:G29" xr:uid="{C1FC5CB7-8033-4CBE-949F-458E0CA38C8A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2025-07-30T16:55:51Z</dcterms:created>
  <dcterms:modified xsi:type="dcterms:W3CDTF">2025-07-30T16:56:01Z</dcterms:modified>
</cp:coreProperties>
</file>